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'BUF'!$A$1:$Q$57</definedName>
    <definedName name="_xlnm.Print_Area" localSheetId="10">'DC10'!$A$1:$Q$57</definedName>
    <definedName name="_xlnm.Print_Area" localSheetId="17">'DC12'!$A$1:$Q$57</definedName>
    <definedName name="_xlnm.Print_Area" localSheetId="24">'DC13'!$A$1:$Q$57</definedName>
    <definedName name="_xlnm.Print_Area" localSheetId="28">'DC14'!$A$1:$Q$57</definedName>
    <definedName name="_xlnm.Print_Area" localSheetId="34">'DC15'!$A$1:$Q$57</definedName>
    <definedName name="_xlnm.Print_Area" localSheetId="39">'DC44'!$A$1:$Q$57</definedName>
    <definedName name="_xlnm.Print_Area" localSheetId="3">'EC101'!$A$1:$Q$57</definedName>
    <definedName name="_xlnm.Print_Area" localSheetId="4">'EC102'!$A$1:$Q$57</definedName>
    <definedName name="_xlnm.Print_Area" localSheetId="5">'EC104'!$A$1:$Q$57</definedName>
    <definedName name="_xlnm.Print_Area" localSheetId="6">'EC105'!$A$1:$Q$57</definedName>
    <definedName name="_xlnm.Print_Area" localSheetId="7">'EC106'!$A$1:$Q$57</definedName>
    <definedName name="_xlnm.Print_Area" localSheetId="8">'EC108'!$A$1:$Q$57</definedName>
    <definedName name="_xlnm.Print_Area" localSheetId="9">'EC109'!$A$1:$Q$57</definedName>
    <definedName name="_xlnm.Print_Area" localSheetId="11">'EC121'!$A$1:$Q$57</definedName>
    <definedName name="_xlnm.Print_Area" localSheetId="12">'EC122'!$A$1:$Q$57</definedName>
    <definedName name="_xlnm.Print_Area" localSheetId="13">'EC123'!$A$1:$Q$57</definedName>
    <definedName name="_xlnm.Print_Area" localSheetId="14">'EC124'!$A$1:$Q$57</definedName>
    <definedName name="_xlnm.Print_Area" localSheetId="15">'EC126'!$A$1:$Q$57</definedName>
    <definedName name="_xlnm.Print_Area" localSheetId="16">'EC129'!$A$1:$Q$57</definedName>
    <definedName name="_xlnm.Print_Area" localSheetId="18">'EC131'!$A$1:$Q$57</definedName>
    <definedName name="_xlnm.Print_Area" localSheetId="19">'EC135'!$A$1:$Q$57</definedName>
    <definedName name="_xlnm.Print_Area" localSheetId="20">'EC136'!$A$1:$Q$57</definedName>
    <definedName name="_xlnm.Print_Area" localSheetId="21">'EC137'!$A$1:$Q$57</definedName>
    <definedName name="_xlnm.Print_Area" localSheetId="22">'EC138'!$A$1:$Q$57</definedName>
    <definedName name="_xlnm.Print_Area" localSheetId="23">'EC139'!$A$1:$Q$57</definedName>
    <definedName name="_xlnm.Print_Area" localSheetId="25">'EC141'!$A$1:$Q$57</definedName>
    <definedName name="_xlnm.Print_Area" localSheetId="26">'EC142'!$A$1:$Q$57</definedName>
    <definedName name="_xlnm.Print_Area" localSheetId="27">'EC145'!$A$1:$Q$57</definedName>
    <definedName name="_xlnm.Print_Area" localSheetId="29">'EC153'!$A$1:$Q$57</definedName>
    <definedName name="_xlnm.Print_Area" localSheetId="30">'EC154'!$A$1:$Q$57</definedName>
    <definedName name="_xlnm.Print_Area" localSheetId="31">'EC155'!$A$1:$Q$57</definedName>
    <definedName name="_xlnm.Print_Area" localSheetId="32">'EC156'!$A$1:$Q$57</definedName>
    <definedName name="_xlnm.Print_Area" localSheetId="33">'EC157'!$A$1:$Q$57</definedName>
    <definedName name="_xlnm.Print_Area" localSheetId="35">'EC441'!$A$1:$Q$57</definedName>
    <definedName name="_xlnm.Print_Area" localSheetId="36">'EC442'!$A$1:$Q$57</definedName>
    <definedName name="_xlnm.Print_Area" localSheetId="37">'EC443'!$A$1:$Q$57</definedName>
    <definedName name="_xlnm.Print_Area" localSheetId="38">'EC444'!$A$1:$Q$57</definedName>
    <definedName name="_xlnm.Print_Area" localSheetId="2">'NMA'!$A$1:$Q$57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<sst xmlns="http://schemas.openxmlformats.org/spreadsheetml/2006/main" count="2640" uniqueCount="103">
  <si>
    <t>Eastern Cape: Buffalo City(BUF)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</si>
  <si>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</si>
  <si>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</si>
  <si>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</si>
  <si>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</si>
  <si>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</si>
  <si>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</si>
  <si>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</si>
  <si>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</si>
  <si>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</si>
  <si>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</si>
  <si>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</si>
  <si>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</si>
  <si>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</si>
  <si>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</si>
  <si>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</si>
  <si>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</si>
  <si>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</si>
  <si>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</si>
  <si>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</si>
  <si>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</si>
  <si>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</si>
  <si>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</si>
  <si>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</si>
  <si>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</si>
  <si>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</si>
  <si>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</si>
  <si>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</si>
  <si>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</si>
  <si>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</si>
  <si>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</si>
  <si>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</si>
  <si>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</si>
  <si>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</si>
  <si>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</si>
  <si>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</si>
  <si>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</si>
  <si>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</si>
  <si>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</si>
  <si>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</si>
  <si>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</si>
  <si>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</si>
  <si>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</si>
  <si>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</si>
  <si>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</si>
  <si>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</si>
  <si>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</si>
  <si>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</si>
  <si>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</si>
  <si>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</si>
  <si>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</si>
  <si>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</si>
  <si>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</si>
  <si>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</si>
  <si>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</si>
  <si>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</si>
  <si>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</si>
  <si>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</si>
  <si>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</si>
  <si>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</si>
  <si>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</si>
  <si>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</si>
  <si>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SA25 Budgeted Monthly Revenue and Expenditure ( All ) for 4th Quarter ended 30 June 2020 (Figures Finalised as at 2020/10/30)</t>
  </si>
  <si>
    <t>Eastern Cape: Dr Beyers Naude(EC101) - Table SA25 Budgeted Monthly Revenue and Expenditure ( All ) for 4th Quarter ended 30 June 2020 (Figures Finalised as at 2020/10/30)</t>
  </si>
  <si>
    <t>Eastern Cape: Blue Crane Route(EC102) - Table SA25 Budgeted Monthly Revenue and Expenditure ( All ) for 4th Quarter ended 30 June 2020 (Figures Finalised as at 2020/10/30)</t>
  </si>
  <si>
    <t>Eastern Cape: Makana(EC104) - Table SA25 Budgeted Monthly Revenue and Expenditure ( All ) for 4th Quarter ended 30 June 2020 (Figures Finalised as at 2020/10/30)</t>
  </si>
  <si>
    <t>Eastern Cape: Ndlambe(EC105) - Table SA25 Budgeted Monthly Revenue and Expenditure ( All ) for 4th Quarter ended 30 June 2020 (Figures Finalised as at 2020/10/30)</t>
  </si>
  <si>
    <t>Eastern Cape: Sundays River Valley(EC106) - Table SA25 Budgeted Monthly Revenue and Expenditure ( All ) for 4th Quarter ended 30 June 2020 (Figures Finalised as at 2020/10/30)</t>
  </si>
  <si>
    <t>Eastern Cape: Kouga(EC108) - Table SA25 Budgeted Monthly Revenue and Expenditure ( All ) for 4th Quarter ended 30 June 2020 (Figures Finalised as at 2020/10/30)</t>
  </si>
  <si>
    <t>Eastern Cape: Kou-Kamma(EC109) - Table SA25 Budgeted Monthly Revenue and Expenditure ( All ) for 4th Quarter ended 30 June 2020 (Figures Finalised as at 2020/10/30)</t>
  </si>
  <si>
    <t>Eastern Cape: Sarah Baartman(DC10) - Table SA25 Budgeted Monthly Revenue and Expenditure ( All ) for 4th Quarter ended 30 June 2020 (Figures Finalised as at 2020/10/30)</t>
  </si>
  <si>
    <t>Eastern Cape: Mbhashe(EC121) - Table SA25 Budgeted Monthly Revenue and Expenditure ( All ) for 4th Quarter ended 30 June 2020 (Figures Finalised as at 2020/10/30)</t>
  </si>
  <si>
    <t>Eastern Cape: Mnquma(EC122) - Table SA25 Budgeted Monthly Revenue and Expenditure ( All ) for 4th Quarter ended 30 June 2020 (Figures Finalised as at 2020/10/30)</t>
  </si>
  <si>
    <t>Eastern Cape: Great Kei(EC123) - Table SA25 Budgeted Monthly Revenue and Expenditure ( All ) for 4th Quarter ended 30 June 2020 (Figures Finalised as at 2020/10/30)</t>
  </si>
  <si>
    <t>Eastern Cape: Amahlathi(EC124) - Table SA25 Budgeted Monthly Revenue and Expenditure ( All ) for 4th Quarter ended 30 June 2020 (Figures Finalised as at 2020/10/30)</t>
  </si>
  <si>
    <t>Eastern Cape: Ngqushwa(EC126) - Table SA25 Budgeted Monthly Revenue and Expenditure ( All ) for 4th Quarter ended 30 June 2020 (Figures Finalised as at 2020/10/30)</t>
  </si>
  <si>
    <t>Eastern Cape: Raymond Mhlaba(EC129) - Table SA25 Budgeted Monthly Revenue and Expenditure ( All ) for 4th Quarter ended 30 June 2020 (Figures Finalised as at 2020/10/30)</t>
  </si>
  <si>
    <t>Eastern Cape: Amathole(DC12) - Table SA25 Budgeted Monthly Revenue and Expenditure ( All ) for 4th Quarter ended 30 June 2020 (Figures Finalised as at 2020/10/30)</t>
  </si>
  <si>
    <t>Eastern Cape: Inxuba Yethemba(EC131) - Table SA25 Budgeted Monthly Revenue and Expenditure ( All ) for 4th Quarter ended 30 June 2020 (Figures Finalised as at 2020/10/30)</t>
  </si>
  <si>
    <t>Eastern Cape: Intsika Yethu(EC135) - Table SA25 Budgeted Monthly Revenue and Expenditure ( All ) for 4th Quarter ended 30 June 2020 (Figures Finalised as at 2020/10/30)</t>
  </si>
  <si>
    <t>Eastern Cape: Emalahleni (EC)(EC136) - Table SA25 Budgeted Monthly Revenue and Expenditure ( All ) for 4th Quarter ended 30 June 2020 (Figures Finalised as at 2020/10/30)</t>
  </si>
  <si>
    <t>Eastern Cape: Engcobo(EC137) - Table SA25 Budgeted Monthly Revenue and Expenditure ( All ) for 4th Quarter ended 30 June 2020 (Figures Finalised as at 2020/10/30)</t>
  </si>
  <si>
    <t>Eastern Cape: Sakhisizwe(EC138) - Table SA25 Budgeted Monthly Revenue and Expenditure ( All ) for 4th Quarter ended 30 June 2020 (Figures Finalised as at 2020/10/30)</t>
  </si>
  <si>
    <t>Eastern Cape: Enoch Mgijima(EC139) - Table SA25 Budgeted Monthly Revenue and Expenditure ( All ) for 4th Quarter ended 30 June 2020 (Figures Finalised as at 2020/10/30)</t>
  </si>
  <si>
    <t>Eastern Cape: Chris Hani(DC13) - Table SA25 Budgeted Monthly Revenue and Expenditure ( All ) for 4th Quarter ended 30 June 2020 (Figures Finalised as at 2020/10/30)</t>
  </si>
  <si>
    <t>Eastern Cape: Elundini(EC141) - Table SA25 Budgeted Monthly Revenue and Expenditure ( All ) for 4th Quarter ended 30 June 2020 (Figures Finalised as at 2020/10/30)</t>
  </si>
  <si>
    <t>Eastern Cape: Senqu(EC142) - Table SA25 Budgeted Monthly Revenue and Expenditure ( All ) for 4th Quarter ended 30 June 2020 (Figures Finalised as at 2020/10/30)</t>
  </si>
  <si>
    <t>Eastern Cape: Walter Sisulu(EC145) - Table SA25 Budgeted Monthly Revenue and Expenditure ( All ) for 4th Quarter ended 30 June 2020 (Figures Finalised as at 2020/10/30)</t>
  </si>
  <si>
    <t>Eastern Cape: Joe Gqabi(DC14) - Table SA25 Budgeted Monthly Revenue and Expenditure ( All ) for 4th Quarter ended 30 June 2020 (Figures Finalised as at 2020/10/30)</t>
  </si>
  <si>
    <t>Eastern Cape: Ngquza Hills(EC153) - Table SA25 Budgeted Monthly Revenue and Expenditure ( All ) for 4th Quarter ended 30 June 2020 (Figures Finalised as at 2020/10/30)</t>
  </si>
  <si>
    <t>Eastern Cape: Port St Johns(EC154) - Table SA25 Budgeted Monthly Revenue and Expenditure ( All ) for 4th Quarter ended 30 June 2020 (Figures Finalised as at 2020/10/30)</t>
  </si>
  <si>
    <t>Eastern Cape: Nyandeni(EC155) - Table SA25 Budgeted Monthly Revenue and Expenditure ( All ) for 4th Quarter ended 30 June 2020 (Figures Finalised as at 2020/10/30)</t>
  </si>
  <si>
    <t>Eastern Cape: Mhlontlo(EC156) - Table SA25 Budgeted Monthly Revenue and Expenditure ( All ) for 4th Quarter ended 30 June 2020 (Figures Finalised as at 2020/10/30)</t>
  </si>
  <si>
    <t>Eastern Cape: King Sabata Dalindyebo(EC157) - Table SA25 Budgeted Monthly Revenue and Expenditure ( All ) for 4th Quarter ended 30 June 2020 (Figures Finalised as at 2020/10/30)</t>
  </si>
  <si>
    <t>Eastern Cape: O R Tambo(DC15) - Table SA25 Budgeted Monthly Revenue and Expenditure ( All ) for 4th Quarter ended 30 June 2020 (Figures Finalised as at 2020/10/30)</t>
  </si>
  <si>
    <t>Eastern Cape: Matatiele(EC441) - Table SA25 Budgeted Monthly Revenue and Expenditure ( All ) for 4th Quarter ended 30 June 2020 (Figures Finalised as at 2020/10/30)</t>
  </si>
  <si>
    <t>Eastern Cape: Umzimvubu(EC442) - Table SA25 Budgeted Monthly Revenue and Expenditure ( All ) for 4th Quarter ended 30 June 2020 (Figures Finalised as at 2020/10/30)</t>
  </si>
  <si>
    <t>Eastern Cape: Mbizana(EC443) - Table SA25 Budgeted Monthly Revenue and Expenditure ( All ) for 4th Quarter ended 30 June 2020 (Figures Finalised as at 2020/10/30)</t>
  </si>
  <si>
    <t>Eastern Cape: Ntabankulu(EC444) - Table SA25 Budgeted Monthly Revenue and Expenditure ( All ) for 4th Quarter ended 30 June 2020 (Figures Finalised as at 2020/10/30)</t>
  </si>
  <si>
    <t>Eastern Cape: Alfred Nzo(DC44)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</si>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</sst>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459798077</v>
      </c>
      <c r="D5" s="3">
        <v>279271686</v>
      </c>
      <c r="E5" s="3">
        <v>282478266</v>
      </c>
      <c r="F5" s="3">
        <v>254125440</v>
      </c>
      <c r="G5" s="3">
        <v>254294208</v>
      </c>
      <c r="H5" s="3">
        <v>250918827</v>
      </c>
      <c r="I5" s="3">
        <v>243080298</v>
      </c>
      <c r="J5" s="3">
        <v>241805468</v>
      </c>
      <c r="K5" s="3">
        <v>236911233</v>
      </c>
      <c r="L5" s="3">
        <v>243324369</v>
      </c>
      <c r="M5" s="3">
        <v>246676300</v>
      </c>
      <c r="N5" s="4">
        <v>256721092</v>
      </c>
      <c r="O5" s="5">
        <v>3249405264</v>
      </c>
      <c r="P5" s="3">
        <v>3452490606</v>
      </c>
      <c r="Q5" s="4">
        <v>3665656432</v>
      </c>
    </row>
    <row r="6" spans="1:17" ht="13.5">
      <c r="A6" s="19" t="s">
        <v>24</v>
      </c>
      <c r="B6" s="20"/>
      <c r="C6" s="3">
        <v>391597069</v>
      </c>
      <c r="D6" s="3">
        <v>401276261</v>
      </c>
      <c r="E6" s="3">
        <v>350520280</v>
      </c>
      <c r="F6" s="3">
        <v>355975805</v>
      </c>
      <c r="G6" s="3">
        <v>337030142</v>
      </c>
      <c r="H6" s="3">
        <v>350152029</v>
      </c>
      <c r="I6" s="3">
        <v>465442125</v>
      </c>
      <c r="J6" s="3">
        <v>315127368</v>
      </c>
      <c r="K6" s="3">
        <v>334538779</v>
      </c>
      <c r="L6" s="3">
        <v>369368184</v>
      </c>
      <c r="M6" s="3">
        <v>341611383</v>
      </c>
      <c r="N6" s="4">
        <v>371041141</v>
      </c>
      <c r="O6" s="6">
        <v>4383680566</v>
      </c>
      <c r="P6" s="3">
        <v>4672477535</v>
      </c>
      <c r="Q6" s="4">
        <v>5060139708</v>
      </c>
    </row>
    <row r="7" spans="1:17" ht="13.5">
      <c r="A7" s="21" t="s">
        <v>25</v>
      </c>
      <c r="B7" s="20"/>
      <c r="C7" s="3">
        <v>174813974</v>
      </c>
      <c r="D7" s="3">
        <v>237557511</v>
      </c>
      <c r="E7" s="3">
        <v>136157542</v>
      </c>
      <c r="F7" s="3">
        <v>165560991</v>
      </c>
      <c r="G7" s="3">
        <v>162254652</v>
      </c>
      <c r="H7" s="3">
        <v>180724473</v>
      </c>
      <c r="I7" s="3">
        <v>174316988</v>
      </c>
      <c r="J7" s="3">
        <v>150605081</v>
      </c>
      <c r="K7" s="3">
        <v>200089342</v>
      </c>
      <c r="L7" s="3">
        <v>179034626</v>
      </c>
      <c r="M7" s="3">
        <v>134505606</v>
      </c>
      <c r="N7" s="4">
        <v>145630559</v>
      </c>
      <c r="O7" s="6">
        <v>2041251345</v>
      </c>
      <c r="P7" s="3">
        <v>2126227250</v>
      </c>
      <c r="Q7" s="4">
        <v>2248237127</v>
      </c>
    </row>
    <row r="8" spans="1:17" ht="13.5">
      <c r="A8" s="21" t="s">
        <v>26</v>
      </c>
      <c r="B8" s="20"/>
      <c r="C8" s="3">
        <v>81663939</v>
      </c>
      <c r="D8" s="3">
        <v>75132980</v>
      </c>
      <c r="E8" s="3">
        <v>74695635</v>
      </c>
      <c r="F8" s="3">
        <v>73921719</v>
      </c>
      <c r="G8" s="3">
        <v>76912525</v>
      </c>
      <c r="H8" s="3">
        <v>73815629</v>
      </c>
      <c r="I8" s="3">
        <v>72549861</v>
      </c>
      <c r="J8" s="3">
        <v>75716583</v>
      </c>
      <c r="K8" s="3">
        <v>73815636</v>
      </c>
      <c r="L8" s="3">
        <v>84178303</v>
      </c>
      <c r="M8" s="3">
        <v>62253503</v>
      </c>
      <c r="N8" s="4">
        <v>72402280</v>
      </c>
      <c r="O8" s="6">
        <v>897058593</v>
      </c>
      <c r="P8" s="3">
        <v>951109674</v>
      </c>
      <c r="Q8" s="4">
        <v>1010922046</v>
      </c>
    </row>
    <row r="9" spans="1:17" ht="13.5">
      <c r="A9" s="21" t="s">
        <v>27</v>
      </c>
      <c r="B9" s="20"/>
      <c r="C9" s="22">
        <v>65579157</v>
      </c>
      <c r="D9" s="22">
        <v>65638776</v>
      </c>
      <c r="E9" s="22">
        <v>65612185</v>
      </c>
      <c r="F9" s="22">
        <v>66152317</v>
      </c>
      <c r="G9" s="22">
        <v>65149288</v>
      </c>
      <c r="H9" s="22">
        <v>65514906</v>
      </c>
      <c r="I9" s="22">
        <v>59864044</v>
      </c>
      <c r="J9" s="22">
        <v>65095613</v>
      </c>
      <c r="K9" s="22">
        <v>65034377</v>
      </c>
      <c r="L9" s="22">
        <v>65444436</v>
      </c>
      <c r="M9" s="22">
        <v>68410639</v>
      </c>
      <c r="N9" s="23">
        <v>64048829</v>
      </c>
      <c r="O9" s="24">
        <v>781544567</v>
      </c>
      <c r="P9" s="22">
        <v>833745916</v>
      </c>
      <c r="Q9" s="23">
        <v>888669808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10466576</v>
      </c>
      <c r="D11" s="3">
        <v>8382005</v>
      </c>
      <c r="E11" s="3">
        <v>8914676</v>
      </c>
      <c r="F11" s="3">
        <v>8695149</v>
      </c>
      <c r="G11" s="3">
        <v>8074389</v>
      </c>
      <c r="H11" s="3">
        <v>7963993</v>
      </c>
      <c r="I11" s="3">
        <v>10065037</v>
      </c>
      <c r="J11" s="3">
        <v>8803518</v>
      </c>
      <c r="K11" s="3">
        <v>9257973</v>
      </c>
      <c r="L11" s="3">
        <v>8615788</v>
      </c>
      <c r="M11" s="3">
        <v>7699961</v>
      </c>
      <c r="N11" s="4">
        <v>8574212</v>
      </c>
      <c r="O11" s="6">
        <v>105513277</v>
      </c>
      <c r="P11" s="3">
        <v>111490287</v>
      </c>
      <c r="Q11" s="4">
        <v>118302019</v>
      </c>
    </row>
    <row r="12" spans="1:17" ht="13.5">
      <c r="A12" s="19" t="s">
        <v>29</v>
      </c>
      <c r="B12" s="25"/>
      <c r="C12" s="3">
        <v>50459465</v>
      </c>
      <c r="D12" s="3">
        <v>41014665</v>
      </c>
      <c r="E12" s="3">
        <v>37245857</v>
      </c>
      <c r="F12" s="3">
        <v>39308600</v>
      </c>
      <c r="G12" s="3">
        <v>39044030</v>
      </c>
      <c r="H12" s="3">
        <v>38731287</v>
      </c>
      <c r="I12" s="3">
        <v>38448098</v>
      </c>
      <c r="J12" s="3">
        <v>37468264</v>
      </c>
      <c r="K12" s="3">
        <v>33689602</v>
      </c>
      <c r="L12" s="3">
        <v>36072440</v>
      </c>
      <c r="M12" s="3">
        <v>37826734</v>
      </c>
      <c r="N12" s="4">
        <v>37323757</v>
      </c>
      <c r="O12" s="6">
        <v>466632799</v>
      </c>
      <c r="P12" s="3">
        <v>495473057</v>
      </c>
      <c r="Q12" s="4">
        <v>518211989</v>
      </c>
    </row>
    <row r="13" spans="1:17" ht="13.5">
      <c r="A13" s="19" t="s">
        <v>30</v>
      </c>
      <c r="B13" s="25"/>
      <c r="C13" s="3">
        <v>45830388</v>
      </c>
      <c r="D13" s="3">
        <v>46685165</v>
      </c>
      <c r="E13" s="3">
        <v>51679639</v>
      </c>
      <c r="F13" s="3">
        <v>47675796</v>
      </c>
      <c r="G13" s="3">
        <v>43686685</v>
      </c>
      <c r="H13" s="3">
        <v>47661198</v>
      </c>
      <c r="I13" s="3">
        <v>66092001</v>
      </c>
      <c r="J13" s="3">
        <v>57178613</v>
      </c>
      <c r="K13" s="3">
        <v>55150794</v>
      </c>
      <c r="L13" s="3">
        <v>55885200</v>
      </c>
      <c r="M13" s="3">
        <v>51343768</v>
      </c>
      <c r="N13" s="4">
        <v>48424405</v>
      </c>
      <c r="O13" s="6">
        <v>617293652</v>
      </c>
      <c r="P13" s="3">
        <v>641523039</v>
      </c>
      <c r="Q13" s="4">
        <v>672397805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7617095</v>
      </c>
      <c r="D15" s="3">
        <v>8183513</v>
      </c>
      <c r="E15" s="3">
        <v>7546358</v>
      </c>
      <c r="F15" s="3">
        <v>8004904</v>
      </c>
      <c r="G15" s="3">
        <v>7530067</v>
      </c>
      <c r="H15" s="3">
        <v>7875504</v>
      </c>
      <c r="I15" s="3">
        <v>7198130</v>
      </c>
      <c r="J15" s="3">
        <v>7136978</v>
      </c>
      <c r="K15" s="3">
        <v>7355637</v>
      </c>
      <c r="L15" s="3">
        <v>8305856</v>
      </c>
      <c r="M15" s="3">
        <v>8928374</v>
      </c>
      <c r="N15" s="4">
        <v>9021036</v>
      </c>
      <c r="O15" s="6">
        <v>94703452</v>
      </c>
      <c r="P15" s="3">
        <v>100972614</v>
      </c>
      <c r="Q15" s="4">
        <v>107527345</v>
      </c>
    </row>
    <row r="16" spans="1:17" ht="13.5">
      <c r="A16" s="19" t="s">
        <v>33</v>
      </c>
      <c r="B16" s="25"/>
      <c r="C16" s="3">
        <v>9927524</v>
      </c>
      <c r="D16" s="3">
        <v>11221547</v>
      </c>
      <c r="E16" s="3">
        <v>10373547</v>
      </c>
      <c r="F16" s="3">
        <v>10924814</v>
      </c>
      <c r="G16" s="3">
        <v>10463705</v>
      </c>
      <c r="H16" s="3">
        <v>10502352</v>
      </c>
      <c r="I16" s="3">
        <v>10346902</v>
      </c>
      <c r="J16" s="3">
        <v>10003815</v>
      </c>
      <c r="K16" s="3">
        <v>11884106</v>
      </c>
      <c r="L16" s="3">
        <v>10732484</v>
      </c>
      <c r="M16" s="3">
        <v>10746373</v>
      </c>
      <c r="N16" s="4">
        <v>12664178</v>
      </c>
      <c r="O16" s="6">
        <v>129791347</v>
      </c>
      <c r="P16" s="3">
        <v>138194679</v>
      </c>
      <c r="Q16" s="4">
        <v>146013192</v>
      </c>
    </row>
    <row r="17" spans="1:17" ht="13.5">
      <c r="A17" s="21" t="s">
        <v>34</v>
      </c>
      <c r="B17" s="20"/>
      <c r="C17" s="3">
        <v>9075753</v>
      </c>
      <c r="D17" s="3">
        <v>8562883</v>
      </c>
      <c r="E17" s="3">
        <v>8363135</v>
      </c>
      <c r="F17" s="3">
        <v>7784562</v>
      </c>
      <c r="G17" s="3">
        <v>5984520</v>
      </c>
      <c r="H17" s="3">
        <v>8329447</v>
      </c>
      <c r="I17" s="3">
        <v>8405821</v>
      </c>
      <c r="J17" s="3">
        <v>5398896</v>
      </c>
      <c r="K17" s="3">
        <v>7541237</v>
      </c>
      <c r="L17" s="3">
        <v>11507023</v>
      </c>
      <c r="M17" s="3">
        <v>11190883</v>
      </c>
      <c r="N17" s="4">
        <v>15957430</v>
      </c>
      <c r="O17" s="6">
        <v>108101590</v>
      </c>
      <c r="P17" s="3">
        <v>109706796</v>
      </c>
      <c r="Q17" s="4">
        <v>116373223</v>
      </c>
    </row>
    <row r="18" spans="1:17" ht="13.5">
      <c r="A18" s="19" t="s">
        <v>35</v>
      </c>
      <c r="B18" s="25"/>
      <c r="C18" s="3">
        <v>1431459722</v>
      </c>
      <c r="D18" s="3">
        <v>675595608</v>
      </c>
      <c r="E18" s="3">
        <v>678876887</v>
      </c>
      <c r="F18" s="3">
        <v>758951249</v>
      </c>
      <c r="G18" s="3">
        <v>573985469</v>
      </c>
      <c r="H18" s="3">
        <v>1271482010</v>
      </c>
      <c r="I18" s="3">
        <v>926018972</v>
      </c>
      <c r="J18" s="3">
        <v>522776102</v>
      </c>
      <c r="K18" s="3">
        <v>1139250598</v>
      </c>
      <c r="L18" s="3">
        <v>547806124</v>
      </c>
      <c r="M18" s="3">
        <v>541288224</v>
      </c>
      <c r="N18" s="4">
        <v>661154296</v>
      </c>
      <c r="O18" s="6">
        <v>9728645263</v>
      </c>
      <c r="P18" s="3">
        <v>10199047588</v>
      </c>
      <c r="Q18" s="4">
        <v>10743065455</v>
      </c>
    </row>
    <row r="19" spans="1:17" ht="13.5">
      <c r="A19" s="19" t="s">
        <v>36</v>
      </c>
      <c r="B19" s="25"/>
      <c r="C19" s="22">
        <v>318737791</v>
      </c>
      <c r="D19" s="22">
        <v>203463677</v>
      </c>
      <c r="E19" s="22">
        <v>117075845</v>
      </c>
      <c r="F19" s="22">
        <v>119720829</v>
      </c>
      <c r="G19" s="22">
        <v>119612887</v>
      </c>
      <c r="H19" s="22">
        <v>349178247</v>
      </c>
      <c r="I19" s="22">
        <v>111820161</v>
      </c>
      <c r="J19" s="22">
        <v>118521691</v>
      </c>
      <c r="K19" s="22">
        <v>326437222</v>
      </c>
      <c r="L19" s="22">
        <v>141193086</v>
      </c>
      <c r="M19" s="22">
        <v>125781197</v>
      </c>
      <c r="N19" s="23">
        <v>129599445</v>
      </c>
      <c r="O19" s="24">
        <v>2181142078</v>
      </c>
      <c r="P19" s="22">
        <v>2231896282</v>
      </c>
      <c r="Q19" s="23">
        <v>2334472434</v>
      </c>
    </row>
    <row r="20" spans="1:17" ht="13.5">
      <c r="A20" s="19" t="s">
        <v>37</v>
      </c>
      <c r="B20" s="25"/>
      <c r="C20" s="3">
        <v>9007441</v>
      </c>
      <c r="D20" s="3">
        <v>9007475</v>
      </c>
      <c r="E20" s="3">
        <v>9007475</v>
      </c>
      <c r="F20" s="3">
        <v>9007475</v>
      </c>
      <c r="G20" s="3">
        <v>9007475</v>
      </c>
      <c r="H20" s="3">
        <v>34007485</v>
      </c>
      <c r="I20" s="3">
        <v>9007474</v>
      </c>
      <c r="J20" s="3">
        <v>9007475</v>
      </c>
      <c r="K20" s="3">
        <v>9007475</v>
      </c>
      <c r="L20" s="3">
        <v>9007475</v>
      </c>
      <c r="M20" s="3">
        <v>9007475</v>
      </c>
      <c r="N20" s="26">
        <v>9008672</v>
      </c>
      <c r="O20" s="6">
        <v>133090872</v>
      </c>
      <c r="P20" s="3">
        <v>92881992</v>
      </c>
      <c r="Q20" s="4">
        <v>116998808</v>
      </c>
    </row>
    <row r="21" spans="1:17" ht="25.5">
      <c r="A21" s="27" t="s">
        <v>38</v>
      </c>
      <c r="B21" s="28"/>
      <c r="C21" s="29">
        <f aca="true" t="shared" si="0" ref="C21:Q21">SUM(C5:C20)</f>
        <v>3066033971</v>
      </c>
      <c r="D21" s="29">
        <f t="shared" si="0"/>
        <v>2070993752</v>
      </c>
      <c r="E21" s="29">
        <f t="shared" si="0"/>
        <v>1838547327</v>
      </c>
      <c r="F21" s="29">
        <f>SUM(F5:F20)</f>
        <v>1925809650</v>
      </c>
      <c r="G21" s="29">
        <f>SUM(G5:G20)</f>
        <v>1713030042</v>
      </c>
      <c r="H21" s="29">
        <f>SUM(H5:H20)</f>
        <v>2696857387</v>
      </c>
      <c r="I21" s="29">
        <f>SUM(I5:I20)</f>
        <v>2202655912</v>
      </c>
      <c r="J21" s="29">
        <f t="shared" si="0"/>
        <v>1624645465</v>
      </c>
      <c r="K21" s="29">
        <f>SUM(K5:K20)</f>
        <v>2509964011</v>
      </c>
      <c r="L21" s="29">
        <f>SUM(L5:L20)</f>
        <v>1770475394</v>
      </c>
      <c r="M21" s="29">
        <f>SUM(M5:M20)</f>
        <v>1657270420</v>
      </c>
      <c r="N21" s="30">
        <f t="shared" si="0"/>
        <v>1841571332</v>
      </c>
      <c r="O21" s="31">
        <f t="shared" si="0"/>
        <v>24917854665</v>
      </c>
      <c r="P21" s="29">
        <f t="shared" si="0"/>
        <v>26157237315</v>
      </c>
      <c r="Q21" s="32">
        <f t="shared" si="0"/>
        <v>27746987391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732877747</v>
      </c>
      <c r="D24" s="3">
        <v>738596064</v>
      </c>
      <c r="E24" s="3">
        <v>768951561</v>
      </c>
      <c r="F24" s="3">
        <v>747051263</v>
      </c>
      <c r="G24" s="3">
        <v>742944817</v>
      </c>
      <c r="H24" s="3">
        <v>831946807</v>
      </c>
      <c r="I24" s="3">
        <v>761945740</v>
      </c>
      <c r="J24" s="3">
        <v>753294491</v>
      </c>
      <c r="K24" s="3">
        <v>779313635</v>
      </c>
      <c r="L24" s="3">
        <v>754217671</v>
      </c>
      <c r="M24" s="3">
        <v>755234561</v>
      </c>
      <c r="N24" s="36">
        <v>768934186</v>
      </c>
      <c r="O24" s="6">
        <v>9135308543</v>
      </c>
      <c r="P24" s="3">
        <v>9530081828</v>
      </c>
      <c r="Q24" s="4">
        <v>10027745920</v>
      </c>
    </row>
    <row r="25" spans="1:17" ht="13.5">
      <c r="A25" s="21" t="s">
        <v>41</v>
      </c>
      <c r="B25" s="20"/>
      <c r="C25" s="3">
        <v>53579721</v>
      </c>
      <c r="D25" s="3">
        <v>53060370</v>
      </c>
      <c r="E25" s="3">
        <v>52864080</v>
      </c>
      <c r="F25" s="3">
        <v>52882265</v>
      </c>
      <c r="G25" s="3">
        <v>52836067</v>
      </c>
      <c r="H25" s="3">
        <v>52838535</v>
      </c>
      <c r="I25" s="3">
        <v>52831562</v>
      </c>
      <c r="J25" s="3">
        <v>54381213</v>
      </c>
      <c r="K25" s="3">
        <v>53141620</v>
      </c>
      <c r="L25" s="3">
        <v>52723198</v>
      </c>
      <c r="M25" s="3">
        <v>53110843</v>
      </c>
      <c r="N25" s="4">
        <v>52920196</v>
      </c>
      <c r="O25" s="6">
        <v>637169670</v>
      </c>
      <c r="P25" s="3">
        <v>669066823</v>
      </c>
      <c r="Q25" s="4">
        <v>708414340</v>
      </c>
    </row>
    <row r="26" spans="1:17" ht="13.5">
      <c r="A26" s="21" t="s">
        <v>42</v>
      </c>
      <c r="B26" s="20"/>
      <c r="C26" s="3">
        <v>137649414</v>
      </c>
      <c r="D26" s="3">
        <v>137649325</v>
      </c>
      <c r="E26" s="3">
        <v>137649325</v>
      </c>
      <c r="F26" s="3">
        <v>137649325</v>
      </c>
      <c r="G26" s="3">
        <v>137649325</v>
      </c>
      <c r="H26" s="3">
        <v>146674904</v>
      </c>
      <c r="I26" s="3">
        <v>137649329</v>
      </c>
      <c r="J26" s="3">
        <v>137649325</v>
      </c>
      <c r="K26" s="3">
        <v>137649325</v>
      </c>
      <c r="L26" s="3">
        <v>137649325</v>
      </c>
      <c r="M26" s="3">
        <v>137649325</v>
      </c>
      <c r="N26" s="4">
        <v>137731607</v>
      </c>
      <c r="O26" s="6">
        <v>1660899854</v>
      </c>
      <c r="P26" s="3">
        <v>1535202781</v>
      </c>
      <c r="Q26" s="4">
        <v>1621134006</v>
      </c>
    </row>
    <row r="27" spans="1:17" ht="13.5">
      <c r="A27" s="21" t="s">
        <v>43</v>
      </c>
      <c r="B27" s="20"/>
      <c r="C27" s="3">
        <v>218870904</v>
      </c>
      <c r="D27" s="3">
        <v>265675734</v>
      </c>
      <c r="E27" s="3">
        <v>280930669</v>
      </c>
      <c r="F27" s="3">
        <v>199022123</v>
      </c>
      <c r="G27" s="3">
        <v>239586345</v>
      </c>
      <c r="H27" s="3">
        <v>321376480</v>
      </c>
      <c r="I27" s="3">
        <v>241753226</v>
      </c>
      <c r="J27" s="3">
        <v>232045553</v>
      </c>
      <c r="K27" s="3">
        <v>241839914</v>
      </c>
      <c r="L27" s="3">
        <v>240019721</v>
      </c>
      <c r="M27" s="3">
        <v>242186617</v>
      </c>
      <c r="N27" s="36">
        <v>250545094</v>
      </c>
      <c r="O27" s="6">
        <v>2973852380</v>
      </c>
      <c r="P27" s="3">
        <v>3216952049</v>
      </c>
      <c r="Q27" s="4">
        <v>3437118884</v>
      </c>
    </row>
    <row r="28" spans="1:17" ht="13.5">
      <c r="A28" s="21" t="s">
        <v>44</v>
      </c>
      <c r="B28" s="20"/>
      <c r="C28" s="3">
        <v>8646817</v>
      </c>
      <c r="D28" s="3">
        <v>8715299</v>
      </c>
      <c r="E28" s="3">
        <v>10071895</v>
      </c>
      <c r="F28" s="3">
        <v>8906021</v>
      </c>
      <c r="G28" s="3">
        <v>12343755</v>
      </c>
      <c r="H28" s="3">
        <v>6631196</v>
      </c>
      <c r="I28" s="3">
        <v>8491623</v>
      </c>
      <c r="J28" s="3">
        <v>8083531</v>
      </c>
      <c r="K28" s="3">
        <v>9965566</v>
      </c>
      <c r="L28" s="3">
        <v>8228808</v>
      </c>
      <c r="M28" s="3">
        <v>8329459</v>
      </c>
      <c r="N28" s="4">
        <v>11645727</v>
      </c>
      <c r="O28" s="6">
        <v>110059697</v>
      </c>
      <c r="P28" s="3">
        <v>135317939</v>
      </c>
      <c r="Q28" s="4">
        <v>128177561</v>
      </c>
    </row>
    <row r="29" spans="1:17" ht="13.5">
      <c r="A29" s="21" t="s">
        <v>45</v>
      </c>
      <c r="B29" s="20"/>
      <c r="C29" s="3">
        <v>404088781</v>
      </c>
      <c r="D29" s="3">
        <v>442708795</v>
      </c>
      <c r="E29" s="3">
        <v>325502012</v>
      </c>
      <c r="F29" s="3">
        <v>292955060</v>
      </c>
      <c r="G29" s="3">
        <v>327056899</v>
      </c>
      <c r="H29" s="3">
        <v>296871628</v>
      </c>
      <c r="I29" s="3">
        <v>313913926</v>
      </c>
      <c r="J29" s="3">
        <v>290442043</v>
      </c>
      <c r="K29" s="3">
        <v>303292775</v>
      </c>
      <c r="L29" s="3">
        <v>295142455</v>
      </c>
      <c r="M29" s="3">
        <v>317031616</v>
      </c>
      <c r="N29" s="36">
        <v>390894679</v>
      </c>
      <c r="O29" s="6">
        <v>3999900669</v>
      </c>
      <c r="P29" s="3">
        <v>4258682546</v>
      </c>
      <c r="Q29" s="4">
        <v>4618989140</v>
      </c>
    </row>
    <row r="30" spans="1:17" ht="13.5">
      <c r="A30" s="21" t="s">
        <v>46</v>
      </c>
      <c r="B30" s="20"/>
      <c r="C30" s="3">
        <v>29533518</v>
      </c>
      <c r="D30" s="3">
        <v>36528949</v>
      </c>
      <c r="E30" s="3">
        <v>38714201</v>
      </c>
      <c r="F30" s="3">
        <v>41196856</v>
      </c>
      <c r="G30" s="3">
        <v>34278061</v>
      </c>
      <c r="H30" s="3">
        <v>40476226</v>
      </c>
      <c r="I30" s="3">
        <v>35767373</v>
      </c>
      <c r="J30" s="3">
        <v>36166710</v>
      </c>
      <c r="K30" s="3">
        <v>39233561</v>
      </c>
      <c r="L30" s="3">
        <v>36144502</v>
      </c>
      <c r="M30" s="3">
        <v>32866557</v>
      </c>
      <c r="N30" s="4">
        <v>36627794</v>
      </c>
      <c r="O30" s="6">
        <v>437534308</v>
      </c>
      <c r="P30" s="3">
        <v>456645082</v>
      </c>
      <c r="Q30" s="4">
        <v>484634068</v>
      </c>
    </row>
    <row r="31" spans="1:17" ht="13.5">
      <c r="A31" s="21" t="s">
        <v>47</v>
      </c>
      <c r="B31" s="20"/>
      <c r="C31" s="3">
        <v>194700152</v>
      </c>
      <c r="D31" s="3">
        <v>224304912</v>
      </c>
      <c r="E31" s="3">
        <v>230437171</v>
      </c>
      <c r="F31" s="3">
        <v>247469210</v>
      </c>
      <c r="G31" s="3">
        <v>234428649</v>
      </c>
      <c r="H31" s="3">
        <v>264743843</v>
      </c>
      <c r="I31" s="3">
        <v>207158040</v>
      </c>
      <c r="J31" s="3">
        <v>214630018</v>
      </c>
      <c r="K31" s="3">
        <v>257412814</v>
      </c>
      <c r="L31" s="3">
        <v>221794172</v>
      </c>
      <c r="M31" s="3">
        <v>222293874</v>
      </c>
      <c r="N31" s="36">
        <v>243601664</v>
      </c>
      <c r="O31" s="6">
        <v>2762974519</v>
      </c>
      <c r="P31" s="3">
        <v>2788018117</v>
      </c>
      <c r="Q31" s="4">
        <v>2900400266</v>
      </c>
    </row>
    <row r="32" spans="1:17" ht="13.5">
      <c r="A32" s="21" t="s">
        <v>35</v>
      </c>
      <c r="B32" s="20"/>
      <c r="C32" s="3">
        <v>54281391</v>
      </c>
      <c r="D32" s="3">
        <v>29295239</v>
      </c>
      <c r="E32" s="3">
        <v>22033203</v>
      </c>
      <c r="F32" s="3">
        <v>42793224</v>
      </c>
      <c r="G32" s="3">
        <v>34600411</v>
      </c>
      <c r="H32" s="3">
        <v>34228315</v>
      </c>
      <c r="I32" s="3">
        <v>35467896</v>
      </c>
      <c r="J32" s="3">
        <v>32633884</v>
      </c>
      <c r="K32" s="3">
        <v>39939692</v>
      </c>
      <c r="L32" s="3">
        <v>34192109</v>
      </c>
      <c r="M32" s="3">
        <v>25048730</v>
      </c>
      <c r="N32" s="4">
        <v>33753537</v>
      </c>
      <c r="O32" s="6">
        <v>418267631</v>
      </c>
      <c r="P32" s="3">
        <v>428855863</v>
      </c>
      <c r="Q32" s="4">
        <v>420462154</v>
      </c>
    </row>
    <row r="33" spans="1:17" ht="13.5">
      <c r="A33" s="21" t="s">
        <v>48</v>
      </c>
      <c r="B33" s="20"/>
      <c r="C33" s="3">
        <v>243172629</v>
      </c>
      <c r="D33" s="3">
        <v>229352047</v>
      </c>
      <c r="E33" s="3">
        <v>228807292</v>
      </c>
      <c r="F33" s="3">
        <v>232455230</v>
      </c>
      <c r="G33" s="3">
        <v>229082729</v>
      </c>
      <c r="H33" s="3">
        <v>275051472</v>
      </c>
      <c r="I33" s="3">
        <v>249367388</v>
      </c>
      <c r="J33" s="3">
        <v>221050928</v>
      </c>
      <c r="K33" s="3">
        <v>201292931</v>
      </c>
      <c r="L33" s="3">
        <v>236418632</v>
      </c>
      <c r="M33" s="3">
        <v>221849531</v>
      </c>
      <c r="N33" s="4">
        <v>221751057</v>
      </c>
      <c r="O33" s="6">
        <v>2789651866</v>
      </c>
      <c r="P33" s="3">
        <v>2934159028</v>
      </c>
      <c r="Q33" s="4">
        <v>3073662135</v>
      </c>
    </row>
    <row r="34" spans="1:17" ht="13.5">
      <c r="A34" s="19" t="s">
        <v>49</v>
      </c>
      <c r="B34" s="25"/>
      <c r="C34" s="3">
        <v>37506</v>
      </c>
      <c r="D34" s="3">
        <v>37500</v>
      </c>
      <c r="E34" s="3">
        <v>37500</v>
      </c>
      <c r="F34" s="3">
        <v>37500</v>
      </c>
      <c r="G34" s="3">
        <v>37500</v>
      </c>
      <c r="H34" s="3">
        <v>37500</v>
      </c>
      <c r="I34" s="3">
        <v>37500</v>
      </c>
      <c r="J34" s="3">
        <v>37500</v>
      </c>
      <c r="K34" s="3">
        <v>37500</v>
      </c>
      <c r="L34" s="3">
        <v>37500</v>
      </c>
      <c r="M34" s="3">
        <v>37500</v>
      </c>
      <c r="N34" s="4">
        <v>37500</v>
      </c>
      <c r="O34" s="6">
        <v>450006</v>
      </c>
      <c r="P34" s="3">
        <v>413806</v>
      </c>
      <c r="Q34" s="4">
        <v>427312</v>
      </c>
    </row>
    <row r="35" spans="1:17" ht="12.75">
      <c r="A35" s="37" t="s">
        <v>50</v>
      </c>
      <c r="B35" s="28"/>
      <c r="C35" s="29">
        <f aca="true" t="shared" si="1" ref="C35:Q35">SUM(C24:C34)</f>
        <v>2077438580</v>
      </c>
      <c r="D35" s="29">
        <f t="shared" si="1"/>
        <v>2165924234</v>
      </c>
      <c r="E35" s="29">
        <f t="shared" si="1"/>
        <v>2095998909</v>
      </c>
      <c r="F35" s="29">
        <f>SUM(F24:F34)</f>
        <v>2002418077</v>
      </c>
      <c r="G35" s="29">
        <f>SUM(G24:G34)</f>
        <v>2044844558</v>
      </c>
      <c r="H35" s="29">
        <f>SUM(H24:H34)</f>
        <v>2270876906</v>
      </c>
      <c r="I35" s="29">
        <f>SUM(I24:I34)</f>
        <v>2044383603</v>
      </c>
      <c r="J35" s="29">
        <f t="shared" si="1"/>
        <v>1980415196</v>
      </c>
      <c r="K35" s="29">
        <f>SUM(K24:K34)</f>
        <v>2063119333</v>
      </c>
      <c r="L35" s="29">
        <f>SUM(L24:L34)</f>
        <v>2016568093</v>
      </c>
      <c r="M35" s="29">
        <f>SUM(M24:M34)</f>
        <v>2015638613</v>
      </c>
      <c r="N35" s="32">
        <f t="shared" si="1"/>
        <v>2148443041</v>
      </c>
      <c r="O35" s="31">
        <f t="shared" si="1"/>
        <v>24926069143</v>
      </c>
      <c r="P35" s="29">
        <f t="shared" si="1"/>
        <v>25953395862</v>
      </c>
      <c r="Q35" s="32">
        <f t="shared" si="1"/>
        <v>27421165786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988595391</v>
      </c>
      <c r="D37" s="42">
        <f t="shared" si="2"/>
        <v>-94930482</v>
      </c>
      <c r="E37" s="42">
        <f t="shared" si="2"/>
        <v>-257451582</v>
      </c>
      <c r="F37" s="42">
        <f>+F21-F35</f>
        <v>-76608427</v>
      </c>
      <c r="G37" s="42">
        <f>+G21-G35</f>
        <v>-331814516</v>
      </c>
      <c r="H37" s="42">
        <f>+H21-H35</f>
        <v>425980481</v>
      </c>
      <c r="I37" s="42">
        <f>+I21-I35</f>
        <v>158272309</v>
      </c>
      <c r="J37" s="42">
        <f t="shared" si="2"/>
        <v>-355769731</v>
      </c>
      <c r="K37" s="42">
        <f>+K21-K35</f>
        <v>446844678</v>
      </c>
      <c r="L37" s="42">
        <f>+L21-L35</f>
        <v>-246092699</v>
      </c>
      <c r="M37" s="42">
        <f>+M21-M35</f>
        <v>-358368193</v>
      </c>
      <c r="N37" s="43">
        <f t="shared" si="2"/>
        <v>-306871709</v>
      </c>
      <c r="O37" s="44">
        <f t="shared" si="2"/>
        <v>-8214478</v>
      </c>
      <c r="P37" s="42">
        <f t="shared" si="2"/>
        <v>203841453</v>
      </c>
      <c r="Q37" s="43">
        <f t="shared" si="2"/>
        <v>325821605</v>
      </c>
    </row>
    <row r="38" spans="1:17" ht="21" customHeight="1">
      <c r="A38" s="45" t="s">
        <v>52</v>
      </c>
      <c r="B38" s="25"/>
      <c r="C38" s="3">
        <v>535866253</v>
      </c>
      <c r="D38" s="3">
        <v>357450608</v>
      </c>
      <c r="E38" s="3">
        <v>361676427</v>
      </c>
      <c r="F38" s="3">
        <v>447815647</v>
      </c>
      <c r="G38" s="3">
        <v>418637523</v>
      </c>
      <c r="H38" s="3">
        <v>600659323</v>
      </c>
      <c r="I38" s="3">
        <v>504989264</v>
      </c>
      <c r="J38" s="3">
        <v>405728936</v>
      </c>
      <c r="K38" s="3">
        <v>570147104</v>
      </c>
      <c r="L38" s="3">
        <v>392990742</v>
      </c>
      <c r="M38" s="3">
        <v>351877949</v>
      </c>
      <c r="N38" s="4">
        <v>447037520</v>
      </c>
      <c r="O38" s="6">
        <v>5394877296</v>
      </c>
      <c r="P38" s="3">
        <v>5487014149</v>
      </c>
      <c r="Q38" s="4">
        <v>5580137931</v>
      </c>
    </row>
    <row r="39" spans="1:17" ht="55.5" customHeight="1">
      <c r="A39" s="45" t="s">
        <v>53</v>
      </c>
      <c r="B39" s="25"/>
      <c r="C39" s="22">
        <v>2500</v>
      </c>
      <c r="D39" s="22">
        <v>102500</v>
      </c>
      <c r="E39" s="22">
        <v>152500</v>
      </c>
      <c r="F39" s="22">
        <v>152500</v>
      </c>
      <c r="G39" s="22">
        <v>152500</v>
      </c>
      <c r="H39" s="22">
        <v>152500</v>
      </c>
      <c r="I39" s="22">
        <v>103500</v>
      </c>
      <c r="J39" s="22">
        <v>202500</v>
      </c>
      <c r="K39" s="22">
        <v>202500</v>
      </c>
      <c r="L39" s="22">
        <v>2500</v>
      </c>
      <c r="M39" s="22">
        <v>2500</v>
      </c>
      <c r="N39" s="23">
        <v>2501</v>
      </c>
      <c r="O39" s="24">
        <v>1231001</v>
      </c>
      <c r="P39" s="22">
        <v>31441</v>
      </c>
      <c r="Q39" s="23">
        <v>32950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1524464144</v>
      </c>
      <c r="D41" s="50">
        <f t="shared" si="3"/>
        <v>262622626</v>
      </c>
      <c r="E41" s="50">
        <f t="shared" si="3"/>
        <v>104377345</v>
      </c>
      <c r="F41" s="50">
        <f>SUM(F37:F40)</f>
        <v>371359720</v>
      </c>
      <c r="G41" s="50">
        <f>SUM(G37:G40)</f>
        <v>86975507</v>
      </c>
      <c r="H41" s="50">
        <f>SUM(H37:H40)</f>
        <v>1026792304</v>
      </c>
      <c r="I41" s="50">
        <f>SUM(I37:I40)</f>
        <v>663365073</v>
      </c>
      <c r="J41" s="50">
        <f t="shared" si="3"/>
        <v>50161705</v>
      </c>
      <c r="K41" s="50">
        <f>SUM(K37:K40)</f>
        <v>1017194282</v>
      </c>
      <c r="L41" s="50">
        <f>SUM(L37:L40)</f>
        <v>146900543</v>
      </c>
      <c r="M41" s="50">
        <f>SUM(M37:M40)</f>
        <v>-6487744</v>
      </c>
      <c r="N41" s="51">
        <f t="shared" si="3"/>
        <v>140168312</v>
      </c>
      <c r="O41" s="52">
        <f t="shared" si="3"/>
        <v>5387893819</v>
      </c>
      <c r="P41" s="50">
        <f t="shared" si="3"/>
        <v>5690887043</v>
      </c>
      <c r="Q41" s="51">
        <f t="shared" si="3"/>
        <v>5905992486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1524464144</v>
      </c>
      <c r="D43" s="57">
        <f t="shared" si="4"/>
        <v>262622626</v>
      </c>
      <c r="E43" s="57">
        <f t="shared" si="4"/>
        <v>104377345</v>
      </c>
      <c r="F43" s="57">
        <f>+F41-F42</f>
        <v>371359720</v>
      </c>
      <c r="G43" s="57">
        <f>+G41-G42</f>
        <v>86975507</v>
      </c>
      <c r="H43" s="57">
        <f>+H41-H42</f>
        <v>1026792304</v>
      </c>
      <c r="I43" s="57">
        <f>+I41-I42</f>
        <v>663365073</v>
      </c>
      <c r="J43" s="57">
        <f t="shared" si="4"/>
        <v>50161705</v>
      </c>
      <c r="K43" s="57">
        <f>+K41-K42</f>
        <v>1017194282</v>
      </c>
      <c r="L43" s="57">
        <f>+L41-L42</f>
        <v>146900543</v>
      </c>
      <c r="M43" s="57">
        <f>+M41-M42</f>
        <v>-6487744</v>
      </c>
      <c r="N43" s="58">
        <f t="shared" si="4"/>
        <v>140168312</v>
      </c>
      <c r="O43" s="59">
        <f t="shared" si="4"/>
        <v>5387893819</v>
      </c>
      <c r="P43" s="57">
        <f t="shared" si="4"/>
        <v>5690887043</v>
      </c>
      <c r="Q43" s="58">
        <f t="shared" si="4"/>
        <v>5905992486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1524464144</v>
      </c>
      <c r="D45" s="50">
        <f t="shared" si="5"/>
        <v>262622626</v>
      </c>
      <c r="E45" s="50">
        <f t="shared" si="5"/>
        <v>104377345</v>
      </c>
      <c r="F45" s="50">
        <f>SUM(F43:F44)</f>
        <v>371359720</v>
      </c>
      <c r="G45" s="50">
        <f>SUM(G43:G44)</f>
        <v>86975507</v>
      </c>
      <c r="H45" s="50">
        <f>SUM(H43:H44)</f>
        <v>1026792304</v>
      </c>
      <c r="I45" s="50">
        <f>SUM(I43:I44)</f>
        <v>663365073</v>
      </c>
      <c r="J45" s="50">
        <f t="shared" si="5"/>
        <v>50161705</v>
      </c>
      <c r="K45" s="50">
        <f>SUM(K43:K44)</f>
        <v>1017194282</v>
      </c>
      <c r="L45" s="50">
        <f>SUM(L43:L44)</f>
        <v>146900543</v>
      </c>
      <c r="M45" s="50">
        <f>SUM(M43:M44)</f>
        <v>-6487744</v>
      </c>
      <c r="N45" s="51">
        <f t="shared" si="5"/>
        <v>140168312</v>
      </c>
      <c r="O45" s="52">
        <f t="shared" si="5"/>
        <v>5387893819</v>
      </c>
      <c r="P45" s="50">
        <f t="shared" si="5"/>
        <v>5690887043</v>
      </c>
      <c r="Q45" s="51">
        <f t="shared" si="5"/>
        <v>5905992486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1524464144</v>
      </c>
      <c r="D47" s="63">
        <f t="shared" si="6"/>
        <v>262622626</v>
      </c>
      <c r="E47" s="63">
        <f t="shared" si="6"/>
        <v>104377345</v>
      </c>
      <c r="F47" s="63">
        <f>SUM(F45:F46)</f>
        <v>371359720</v>
      </c>
      <c r="G47" s="63">
        <f>SUM(G45:G46)</f>
        <v>86975507</v>
      </c>
      <c r="H47" s="63">
        <f>SUM(H45:H46)</f>
        <v>1026792304</v>
      </c>
      <c r="I47" s="63">
        <f>SUM(I45:I46)</f>
        <v>663365073</v>
      </c>
      <c r="J47" s="63">
        <f t="shared" si="6"/>
        <v>50161705</v>
      </c>
      <c r="K47" s="63">
        <f>SUM(K45:K46)</f>
        <v>1017194282</v>
      </c>
      <c r="L47" s="63">
        <f>SUM(L45:L46)</f>
        <v>146900543</v>
      </c>
      <c r="M47" s="63">
        <f>SUM(M45:M46)</f>
        <v>-6487744</v>
      </c>
      <c r="N47" s="64">
        <f t="shared" si="6"/>
        <v>140168312</v>
      </c>
      <c r="O47" s="65">
        <f t="shared" si="6"/>
        <v>5387893819</v>
      </c>
      <c r="P47" s="63">
        <f t="shared" si="6"/>
        <v>5690887043</v>
      </c>
      <c r="Q47" s="66">
        <f t="shared" si="6"/>
        <v>5905992486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1427746</v>
      </c>
      <c r="D5" s="3">
        <v>1427746</v>
      </c>
      <c r="E5" s="3">
        <v>1427746</v>
      </c>
      <c r="F5" s="3">
        <v>1427746</v>
      </c>
      <c r="G5" s="3">
        <v>1427746</v>
      </c>
      <c r="H5" s="3">
        <v>1427746</v>
      </c>
      <c r="I5" s="3">
        <v>1427746</v>
      </c>
      <c r="J5" s="3">
        <v>1427746</v>
      </c>
      <c r="K5" s="3">
        <v>1427746</v>
      </c>
      <c r="L5" s="3">
        <v>1427746</v>
      </c>
      <c r="M5" s="3">
        <v>1427746</v>
      </c>
      <c r="N5" s="4">
        <v>1427730</v>
      </c>
      <c r="O5" s="5">
        <v>17132936</v>
      </c>
      <c r="P5" s="3">
        <v>18160913</v>
      </c>
      <c r="Q5" s="4">
        <v>19250569</v>
      </c>
    </row>
    <row r="6" spans="1:17" ht="13.5">
      <c r="A6" s="19" t="s">
        <v>24</v>
      </c>
      <c r="B6" s="20"/>
      <c r="C6" s="3">
        <v>249714</v>
      </c>
      <c r="D6" s="3">
        <v>249714</v>
      </c>
      <c r="E6" s="3">
        <v>249714</v>
      </c>
      <c r="F6" s="3">
        <v>249714</v>
      </c>
      <c r="G6" s="3">
        <v>249714</v>
      </c>
      <c r="H6" s="3">
        <v>249714</v>
      </c>
      <c r="I6" s="3">
        <v>249714</v>
      </c>
      <c r="J6" s="3">
        <v>249714</v>
      </c>
      <c r="K6" s="3">
        <v>249714</v>
      </c>
      <c r="L6" s="3">
        <v>249714</v>
      </c>
      <c r="M6" s="3">
        <v>249714</v>
      </c>
      <c r="N6" s="4">
        <v>249703</v>
      </c>
      <c r="O6" s="6">
        <v>2996557</v>
      </c>
      <c r="P6" s="3">
        <v>3176352</v>
      </c>
      <c r="Q6" s="4">
        <v>3366935</v>
      </c>
    </row>
    <row r="7" spans="1:17" ht="13.5">
      <c r="A7" s="21" t="s">
        <v>25</v>
      </c>
      <c r="B7" s="20"/>
      <c r="C7" s="3">
        <v>1414944</v>
      </c>
      <c r="D7" s="3">
        <v>1414944</v>
      </c>
      <c r="E7" s="3">
        <v>1414944</v>
      </c>
      <c r="F7" s="3">
        <v>1414944</v>
      </c>
      <c r="G7" s="3">
        <v>1414944</v>
      </c>
      <c r="H7" s="3">
        <v>1414944</v>
      </c>
      <c r="I7" s="3">
        <v>1414944</v>
      </c>
      <c r="J7" s="3">
        <v>1414944</v>
      </c>
      <c r="K7" s="3">
        <v>1414944</v>
      </c>
      <c r="L7" s="3">
        <v>1414944</v>
      </c>
      <c r="M7" s="3">
        <v>1414944</v>
      </c>
      <c r="N7" s="4">
        <v>1414931</v>
      </c>
      <c r="O7" s="6">
        <v>16979315</v>
      </c>
      <c r="P7" s="3">
        <v>17998074</v>
      </c>
      <c r="Q7" s="4">
        <v>19077959</v>
      </c>
    </row>
    <row r="8" spans="1:17" ht="13.5">
      <c r="A8" s="21" t="s">
        <v>26</v>
      </c>
      <c r="B8" s="20"/>
      <c r="C8" s="3">
        <v>512118</v>
      </c>
      <c r="D8" s="3">
        <v>512118</v>
      </c>
      <c r="E8" s="3">
        <v>512118</v>
      </c>
      <c r="F8" s="3">
        <v>512118</v>
      </c>
      <c r="G8" s="3">
        <v>512118</v>
      </c>
      <c r="H8" s="3">
        <v>512118</v>
      </c>
      <c r="I8" s="3">
        <v>512118</v>
      </c>
      <c r="J8" s="3">
        <v>512118</v>
      </c>
      <c r="K8" s="3">
        <v>512118</v>
      </c>
      <c r="L8" s="3">
        <v>512118</v>
      </c>
      <c r="M8" s="3">
        <v>512118</v>
      </c>
      <c r="N8" s="4">
        <v>512122</v>
      </c>
      <c r="O8" s="6">
        <v>6145420</v>
      </c>
      <c r="P8" s="3">
        <v>6514146</v>
      </c>
      <c r="Q8" s="4">
        <v>6904995</v>
      </c>
    </row>
    <row r="9" spans="1:17" ht="13.5">
      <c r="A9" s="21" t="s">
        <v>27</v>
      </c>
      <c r="B9" s="20"/>
      <c r="C9" s="22">
        <v>276204</v>
      </c>
      <c r="D9" s="22">
        <v>276204</v>
      </c>
      <c r="E9" s="22">
        <v>276204</v>
      </c>
      <c r="F9" s="22">
        <v>276204</v>
      </c>
      <c r="G9" s="22">
        <v>276204</v>
      </c>
      <c r="H9" s="22">
        <v>276204</v>
      </c>
      <c r="I9" s="22">
        <v>276204</v>
      </c>
      <c r="J9" s="22">
        <v>276204</v>
      </c>
      <c r="K9" s="22">
        <v>276204</v>
      </c>
      <c r="L9" s="22">
        <v>276204</v>
      </c>
      <c r="M9" s="22">
        <v>276204</v>
      </c>
      <c r="N9" s="23">
        <v>276210</v>
      </c>
      <c r="O9" s="24">
        <v>3314454</v>
      </c>
      <c r="P9" s="22">
        <v>3513322</v>
      </c>
      <c r="Q9" s="23">
        <v>3724121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119341</v>
      </c>
      <c r="D11" s="3">
        <v>119341</v>
      </c>
      <c r="E11" s="3">
        <v>119341</v>
      </c>
      <c r="F11" s="3">
        <v>119341</v>
      </c>
      <c r="G11" s="3">
        <v>119341</v>
      </c>
      <c r="H11" s="3">
        <v>119341</v>
      </c>
      <c r="I11" s="3">
        <v>119341</v>
      </c>
      <c r="J11" s="3">
        <v>119341</v>
      </c>
      <c r="K11" s="3">
        <v>119341</v>
      </c>
      <c r="L11" s="3">
        <v>119341</v>
      </c>
      <c r="M11" s="3">
        <v>119341</v>
      </c>
      <c r="N11" s="4">
        <v>119319</v>
      </c>
      <c r="O11" s="6">
        <v>1432070</v>
      </c>
      <c r="P11" s="3">
        <v>1517996</v>
      </c>
      <c r="Q11" s="4">
        <v>1609077</v>
      </c>
    </row>
    <row r="12" spans="1:17" ht="13.5">
      <c r="A12" s="19" t="s">
        <v>29</v>
      </c>
      <c r="B12" s="25"/>
      <c r="C12" s="3">
        <v>76376</v>
      </c>
      <c r="D12" s="3">
        <v>76376</v>
      </c>
      <c r="E12" s="3">
        <v>76376</v>
      </c>
      <c r="F12" s="3">
        <v>76376</v>
      </c>
      <c r="G12" s="3">
        <v>76376</v>
      </c>
      <c r="H12" s="3">
        <v>76376</v>
      </c>
      <c r="I12" s="3">
        <v>76376</v>
      </c>
      <c r="J12" s="3">
        <v>76376</v>
      </c>
      <c r="K12" s="3">
        <v>76376</v>
      </c>
      <c r="L12" s="3">
        <v>76376</v>
      </c>
      <c r="M12" s="3">
        <v>76376</v>
      </c>
      <c r="N12" s="4">
        <v>76367</v>
      </c>
      <c r="O12" s="6">
        <v>916503</v>
      </c>
      <c r="P12" s="3">
        <v>971494</v>
      </c>
      <c r="Q12" s="4">
        <v>1029785</v>
      </c>
    </row>
    <row r="13" spans="1:17" ht="13.5">
      <c r="A13" s="19" t="s">
        <v>30</v>
      </c>
      <c r="B13" s="25"/>
      <c r="C13" s="3">
        <v>1607721</v>
      </c>
      <c r="D13" s="3">
        <v>1607721</v>
      </c>
      <c r="E13" s="3">
        <v>1607721</v>
      </c>
      <c r="F13" s="3">
        <v>1607721</v>
      </c>
      <c r="G13" s="3">
        <v>1607721</v>
      </c>
      <c r="H13" s="3">
        <v>1607721</v>
      </c>
      <c r="I13" s="3">
        <v>1607721</v>
      </c>
      <c r="J13" s="3">
        <v>1607721</v>
      </c>
      <c r="K13" s="3">
        <v>1607721</v>
      </c>
      <c r="L13" s="3">
        <v>1607721</v>
      </c>
      <c r="M13" s="3">
        <v>1607721</v>
      </c>
      <c r="N13" s="4">
        <v>1607711</v>
      </c>
      <c r="O13" s="6">
        <v>19292642</v>
      </c>
      <c r="P13" s="3">
        <v>20450201</v>
      </c>
      <c r="Q13" s="4">
        <v>21677214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1541667</v>
      </c>
      <c r="D15" s="3">
        <v>1541667</v>
      </c>
      <c r="E15" s="3">
        <v>1541667</v>
      </c>
      <c r="F15" s="3">
        <v>1541667</v>
      </c>
      <c r="G15" s="3">
        <v>1541667</v>
      </c>
      <c r="H15" s="3">
        <v>1541667</v>
      </c>
      <c r="I15" s="3">
        <v>1541667</v>
      </c>
      <c r="J15" s="3">
        <v>1541667</v>
      </c>
      <c r="K15" s="3">
        <v>1541667</v>
      </c>
      <c r="L15" s="3">
        <v>1541667</v>
      </c>
      <c r="M15" s="3">
        <v>1541667</v>
      </c>
      <c r="N15" s="4">
        <v>1541663</v>
      </c>
      <c r="O15" s="6">
        <v>18500000</v>
      </c>
      <c r="P15" s="3">
        <v>19610000</v>
      </c>
      <c r="Q15" s="4">
        <v>20786600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341451</v>
      </c>
      <c r="D17" s="3">
        <v>341451</v>
      </c>
      <c r="E17" s="3">
        <v>341451</v>
      </c>
      <c r="F17" s="3">
        <v>341451</v>
      </c>
      <c r="G17" s="3">
        <v>341451</v>
      </c>
      <c r="H17" s="3">
        <v>341451</v>
      </c>
      <c r="I17" s="3">
        <v>341451</v>
      </c>
      <c r="J17" s="3">
        <v>341451</v>
      </c>
      <c r="K17" s="3">
        <v>341451</v>
      </c>
      <c r="L17" s="3">
        <v>341451</v>
      </c>
      <c r="M17" s="3">
        <v>341451</v>
      </c>
      <c r="N17" s="4">
        <v>341437</v>
      </c>
      <c r="O17" s="6">
        <v>4097398</v>
      </c>
      <c r="P17" s="3">
        <v>4343243</v>
      </c>
      <c r="Q17" s="4">
        <v>4603839</v>
      </c>
    </row>
    <row r="18" spans="1:17" ht="13.5">
      <c r="A18" s="19" t="s">
        <v>35</v>
      </c>
      <c r="B18" s="25"/>
      <c r="C18" s="3">
        <v>5107381</v>
      </c>
      <c r="D18" s="3">
        <v>5107381</v>
      </c>
      <c r="E18" s="3">
        <v>5107381</v>
      </c>
      <c r="F18" s="3">
        <v>5107381</v>
      </c>
      <c r="G18" s="3">
        <v>5107381</v>
      </c>
      <c r="H18" s="3">
        <v>5107381</v>
      </c>
      <c r="I18" s="3">
        <v>5107381</v>
      </c>
      <c r="J18" s="3">
        <v>5107381</v>
      </c>
      <c r="K18" s="3">
        <v>5107381</v>
      </c>
      <c r="L18" s="3">
        <v>5107381</v>
      </c>
      <c r="M18" s="3">
        <v>5107381</v>
      </c>
      <c r="N18" s="4">
        <v>5107311</v>
      </c>
      <c r="O18" s="6">
        <v>61288502</v>
      </c>
      <c r="P18" s="3">
        <v>60128452</v>
      </c>
      <c r="Q18" s="4">
        <v>63652853</v>
      </c>
    </row>
    <row r="19" spans="1:17" ht="13.5">
      <c r="A19" s="19" t="s">
        <v>36</v>
      </c>
      <c r="B19" s="25"/>
      <c r="C19" s="22">
        <v>1209025</v>
      </c>
      <c r="D19" s="22">
        <v>1209025</v>
      </c>
      <c r="E19" s="22">
        <v>1209025</v>
      </c>
      <c r="F19" s="22">
        <v>1209025</v>
      </c>
      <c r="G19" s="22">
        <v>1209025</v>
      </c>
      <c r="H19" s="22">
        <v>1209025</v>
      </c>
      <c r="I19" s="22">
        <v>1209025</v>
      </c>
      <c r="J19" s="22">
        <v>1209025</v>
      </c>
      <c r="K19" s="22">
        <v>1209025</v>
      </c>
      <c r="L19" s="22">
        <v>1209025</v>
      </c>
      <c r="M19" s="22">
        <v>1209025</v>
      </c>
      <c r="N19" s="23">
        <v>1208964</v>
      </c>
      <c r="O19" s="24">
        <v>14508239</v>
      </c>
      <c r="P19" s="22">
        <v>2002259</v>
      </c>
      <c r="Q19" s="23">
        <v>4553303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13883688</v>
      </c>
      <c r="D21" s="29">
        <f t="shared" si="0"/>
        <v>13883688</v>
      </c>
      <c r="E21" s="29">
        <f t="shared" si="0"/>
        <v>13883688</v>
      </c>
      <c r="F21" s="29">
        <f>SUM(F5:F20)</f>
        <v>13883688</v>
      </c>
      <c r="G21" s="29">
        <f>SUM(G5:G20)</f>
        <v>13883688</v>
      </c>
      <c r="H21" s="29">
        <f>SUM(H5:H20)</f>
        <v>13883688</v>
      </c>
      <c r="I21" s="29">
        <f>SUM(I5:I20)</f>
        <v>13883688</v>
      </c>
      <c r="J21" s="29">
        <f t="shared" si="0"/>
        <v>13883688</v>
      </c>
      <c r="K21" s="29">
        <f>SUM(K5:K20)</f>
        <v>13883688</v>
      </c>
      <c r="L21" s="29">
        <f>SUM(L5:L20)</f>
        <v>13883688</v>
      </c>
      <c r="M21" s="29">
        <f>SUM(M5:M20)</f>
        <v>13883688</v>
      </c>
      <c r="N21" s="30">
        <f t="shared" si="0"/>
        <v>13883468</v>
      </c>
      <c r="O21" s="31">
        <f t="shared" si="0"/>
        <v>166604036</v>
      </c>
      <c r="P21" s="29">
        <f t="shared" si="0"/>
        <v>158386452</v>
      </c>
      <c r="Q21" s="32">
        <f t="shared" si="0"/>
        <v>170237250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4907225</v>
      </c>
      <c r="D24" s="3">
        <v>4907225</v>
      </c>
      <c r="E24" s="3">
        <v>4907225</v>
      </c>
      <c r="F24" s="3">
        <v>4907225</v>
      </c>
      <c r="G24" s="3">
        <v>4907225</v>
      </c>
      <c r="H24" s="3">
        <v>4907225</v>
      </c>
      <c r="I24" s="3">
        <v>4907225</v>
      </c>
      <c r="J24" s="3">
        <v>4907225</v>
      </c>
      <c r="K24" s="3">
        <v>4907225</v>
      </c>
      <c r="L24" s="3">
        <v>4907225</v>
      </c>
      <c r="M24" s="3">
        <v>4907225</v>
      </c>
      <c r="N24" s="36">
        <v>4906235</v>
      </c>
      <c r="O24" s="6">
        <v>58885710</v>
      </c>
      <c r="P24" s="3">
        <v>61032956</v>
      </c>
      <c r="Q24" s="4">
        <v>66312395</v>
      </c>
    </row>
    <row r="25" spans="1:17" ht="13.5">
      <c r="A25" s="21" t="s">
        <v>41</v>
      </c>
      <c r="B25" s="20"/>
      <c r="C25" s="3">
        <v>342461</v>
      </c>
      <c r="D25" s="3">
        <v>342461</v>
      </c>
      <c r="E25" s="3">
        <v>342461</v>
      </c>
      <c r="F25" s="3">
        <v>342461</v>
      </c>
      <c r="G25" s="3">
        <v>342461</v>
      </c>
      <c r="H25" s="3">
        <v>342461</v>
      </c>
      <c r="I25" s="3">
        <v>342461</v>
      </c>
      <c r="J25" s="3">
        <v>342461</v>
      </c>
      <c r="K25" s="3">
        <v>342461</v>
      </c>
      <c r="L25" s="3">
        <v>342461</v>
      </c>
      <c r="M25" s="3">
        <v>342461</v>
      </c>
      <c r="N25" s="4">
        <v>342449</v>
      </c>
      <c r="O25" s="6">
        <v>4109520</v>
      </c>
      <c r="P25" s="3">
        <v>4366364</v>
      </c>
      <c r="Q25" s="4">
        <v>4639262</v>
      </c>
    </row>
    <row r="26" spans="1:17" ht="13.5">
      <c r="A26" s="21" t="s">
        <v>42</v>
      </c>
      <c r="B26" s="20"/>
      <c r="C26" s="3">
        <v>4640876</v>
      </c>
      <c r="D26" s="3">
        <v>4640876</v>
      </c>
      <c r="E26" s="3">
        <v>4640876</v>
      </c>
      <c r="F26" s="3">
        <v>4640876</v>
      </c>
      <c r="G26" s="3">
        <v>4640876</v>
      </c>
      <c r="H26" s="3">
        <v>4640876</v>
      </c>
      <c r="I26" s="3">
        <v>4640876</v>
      </c>
      <c r="J26" s="3">
        <v>4640876</v>
      </c>
      <c r="K26" s="3">
        <v>4640876</v>
      </c>
      <c r="L26" s="3">
        <v>4640876</v>
      </c>
      <c r="M26" s="3">
        <v>4640876</v>
      </c>
      <c r="N26" s="4">
        <v>4640830</v>
      </c>
      <c r="O26" s="6">
        <v>55690466</v>
      </c>
      <c r="P26" s="3">
        <v>41371639</v>
      </c>
      <c r="Q26" s="4">
        <v>42953937</v>
      </c>
    </row>
    <row r="27" spans="1:17" ht="13.5">
      <c r="A27" s="21" t="s">
        <v>43</v>
      </c>
      <c r="B27" s="20"/>
      <c r="C27" s="3">
        <v>1818249</v>
      </c>
      <c r="D27" s="3">
        <v>1818249</v>
      </c>
      <c r="E27" s="3">
        <v>1818249</v>
      </c>
      <c r="F27" s="3">
        <v>1818249</v>
      </c>
      <c r="G27" s="3">
        <v>1818249</v>
      </c>
      <c r="H27" s="3">
        <v>1818249</v>
      </c>
      <c r="I27" s="3">
        <v>1818249</v>
      </c>
      <c r="J27" s="3">
        <v>1818249</v>
      </c>
      <c r="K27" s="3">
        <v>1818249</v>
      </c>
      <c r="L27" s="3">
        <v>1818249</v>
      </c>
      <c r="M27" s="3">
        <v>1818249</v>
      </c>
      <c r="N27" s="36">
        <v>1817772</v>
      </c>
      <c r="O27" s="6">
        <v>21818511</v>
      </c>
      <c r="P27" s="3">
        <v>23101019</v>
      </c>
      <c r="Q27" s="4">
        <v>24487118</v>
      </c>
    </row>
    <row r="28" spans="1:17" ht="13.5">
      <c r="A28" s="21" t="s">
        <v>44</v>
      </c>
      <c r="B28" s="20"/>
      <c r="C28" s="3">
        <v>22734</v>
      </c>
      <c r="D28" s="3">
        <v>22734</v>
      </c>
      <c r="E28" s="3">
        <v>22734</v>
      </c>
      <c r="F28" s="3">
        <v>22734</v>
      </c>
      <c r="G28" s="3">
        <v>22734</v>
      </c>
      <c r="H28" s="3">
        <v>22734</v>
      </c>
      <c r="I28" s="3">
        <v>22734</v>
      </c>
      <c r="J28" s="3">
        <v>22734</v>
      </c>
      <c r="K28" s="3">
        <v>22734</v>
      </c>
      <c r="L28" s="3">
        <v>22734</v>
      </c>
      <c r="M28" s="3">
        <v>22734</v>
      </c>
      <c r="N28" s="4">
        <v>22721</v>
      </c>
      <c r="O28" s="6">
        <v>272795</v>
      </c>
      <c r="P28" s="3">
        <v>289163</v>
      </c>
      <c r="Q28" s="4">
        <v>306514</v>
      </c>
    </row>
    <row r="29" spans="1:17" ht="13.5">
      <c r="A29" s="21" t="s">
        <v>45</v>
      </c>
      <c r="B29" s="20"/>
      <c r="C29" s="3">
        <v>382650</v>
      </c>
      <c r="D29" s="3">
        <v>382650</v>
      </c>
      <c r="E29" s="3">
        <v>382650</v>
      </c>
      <c r="F29" s="3">
        <v>382650</v>
      </c>
      <c r="G29" s="3">
        <v>382650</v>
      </c>
      <c r="H29" s="3">
        <v>382650</v>
      </c>
      <c r="I29" s="3">
        <v>382650</v>
      </c>
      <c r="J29" s="3">
        <v>382650</v>
      </c>
      <c r="K29" s="3">
        <v>382650</v>
      </c>
      <c r="L29" s="3">
        <v>382650</v>
      </c>
      <c r="M29" s="3">
        <v>382650</v>
      </c>
      <c r="N29" s="36">
        <v>382639</v>
      </c>
      <c r="O29" s="6">
        <v>4591789</v>
      </c>
      <c r="P29" s="3">
        <v>4867297</v>
      </c>
      <c r="Q29" s="4">
        <v>5159336</v>
      </c>
    </row>
    <row r="30" spans="1:17" ht="13.5">
      <c r="A30" s="21" t="s">
        <v>46</v>
      </c>
      <c r="B30" s="20"/>
      <c r="C30" s="3">
        <v>505304</v>
      </c>
      <c r="D30" s="3">
        <v>505304</v>
      </c>
      <c r="E30" s="3">
        <v>505304</v>
      </c>
      <c r="F30" s="3">
        <v>505304</v>
      </c>
      <c r="G30" s="3">
        <v>505304</v>
      </c>
      <c r="H30" s="3">
        <v>505304</v>
      </c>
      <c r="I30" s="3">
        <v>505304</v>
      </c>
      <c r="J30" s="3">
        <v>505304</v>
      </c>
      <c r="K30" s="3">
        <v>505304</v>
      </c>
      <c r="L30" s="3">
        <v>505304</v>
      </c>
      <c r="M30" s="3">
        <v>505304</v>
      </c>
      <c r="N30" s="4">
        <v>505113</v>
      </c>
      <c r="O30" s="6">
        <v>6063457</v>
      </c>
      <c r="P30" s="3">
        <v>5906924</v>
      </c>
      <c r="Q30" s="4">
        <v>6261353</v>
      </c>
    </row>
    <row r="31" spans="1:17" ht="13.5">
      <c r="A31" s="21" t="s">
        <v>47</v>
      </c>
      <c r="B31" s="20"/>
      <c r="C31" s="3">
        <v>973455</v>
      </c>
      <c r="D31" s="3">
        <v>973455</v>
      </c>
      <c r="E31" s="3">
        <v>973455</v>
      </c>
      <c r="F31" s="3">
        <v>973455</v>
      </c>
      <c r="G31" s="3">
        <v>973455</v>
      </c>
      <c r="H31" s="3">
        <v>973455</v>
      </c>
      <c r="I31" s="3">
        <v>973455</v>
      </c>
      <c r="J31" s="3">
        <v>973455</v>
      </c>
      <c r="K31" s="3">
        <v>973455</v>
      </c>
      <c r="L31" s="3">
        <v>973455</v>
      </c>
      <c r="M31" s="3">
        <v>973455</v>
      </c>
      <c r="N31" s="36">
        <v>973058</v>
      </c>
      <c r="O31" s="6">
        <v>11681063</v>
      </c>
      <c r="P31" s="3">
        <v>11846719</v>
      </c>
      <c r="Q31" s="4">
        <v>12520940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1868582</v>
      </c>
      <c r="D33" s="3">
        <v>1868582</v>
      </c>
      <c r="E33" s="3">
        <v>1868582</v>
      </c>
      <c r="F33" s="3">
        <v>1868582</v>
      </c>
      <c r="G33" s="3">
        <v>1868582</v>
      </c>
      <c r="H33" s="3">
        <v>1868582</v>
      </c>
      <c r="I33" s="3">
        <v>1868582</v>
      </c>
      <c r="J33" s="3">
        <v>1868582</v>
      </c>
      <c r="K33" s="3">
        <v>1868582</v>
      </c>
      <c r="L33" s="3">
        <v>1868582</v>
      </c>
      <c r="M33" s="3">
        <v>1868582</v>
      </c>
      <c r="N33" s="4">
        <v>1867921</v>
      </c>
      <c r="O33" s="6">
        <v>22422323</v>
      </c>
      <c r="P33" s="3">
        <v>23439151</v>
      </c>
      <c r="Q33" s="4">
        <v>24743993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15461536</v>
      </c>
      <c r="D35" s="29">
        <f t="shared" si="1"/>
        <v>15461536</v>
      </c>
      <c r="E35" s="29">
        <f t="shared" si="1"/>
        <v>15461536</v>
      </c>
      <c r="F35" s="29">
        <f>SUM(F24:F34)</f>
        <v>15461536</v>
      </c>
      <c r="G35" s="29">
        <f>SUM(G24:G34)</f>
        <v>15461536</v>
      </c>
      <c r="H35" s="29">
        <f>SUM(H24:H34)</f>
        <v>15461536</v>
      </c>
      <c r="I35" s="29">
        <f>SUM(I24:I34)</f>
        <v>15461536</v>
      </c>
      <c r="J35" s="29">
        <f t="shared" si="1"/>
        <v>15461536</v>
      </c>
      <c r="K35" s="29">
        <f>SUM(K24:K34)</f>
        <v>15461536</v>
      </c>
      <c r="L35" s="29">
        <f>SUM(L24:L34)</f>
        <v>15461536</v>
      </c>
      <c r="M35" s="29">
        <f>SUM(M24:M34)</f>
        <v>15461536</v>
      </c>
      <c r="N35" s="32">
        <f t="shared" si="1"/>
        <v>15458738</v>
      </c>
      <c r="O35" s="31">
        <f t="shared" si="1"/>
        <v>185535634</v>
      </c>
      <c r="P35" s="29">
        <f t="shared" si="1"/>
        <v>176221232</v>
      </c>
      <c r="Q35" s="32">
        <f t="shared" si="1"/>
        <v>187384848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-1577848</v>
      </c>
      <c r="D37" s="42">
        <f t="shared" si="2"/>
        <v>-1577848</v>
      </c>
      <c r="E37" s="42">
        <f t="shared" si="2"/>
        <v>-1577848</v>
      </c>
      <c r="F37" s="42">
        <f>+F21-F35</f>
        <v>-1577848</v>
      </c>
      <c r="G37" s="42">
        <f>+G21-G35</f>
        <v>-1577848</v>
      </c>
      <c r="H37" s="42">
        <f>+H21-H35</f>
        <v>-1577848</v>
      </c>
      <c r="I37" s="42">
        <f>+I21-I35</f>
        <v>-1577848</v>
      </c>
      <c r="J37" s="42">
        <f t="shared" si="2"/>
        <v>-1577848</v>
      </c>
      <c r="K37" s="42">
        <f>+K21-K35</f>
        <v>-1577848</v>
      </c>
      <c r="L37" s="42">
        <f>+L21-L35</f>
        <v>-1577848</v>
      </c>
      <c r="M37" s="42">
        <f>+M21-M35</f>
        <v>-1577848</v>
      </c>
      <c r="N37" s="43">
        <f t="shared" si="2"/>
        <v>-1575270</v>
      </c>
      <c r="O37" s="44">
        <f t="shared" si="2"/>
        <v>-18931598</v>
      </c>
      <c r="P37" s="42">
        <f t="shared" si="2"/>
        <v>-17834780</v>
      </c>
      <c r="Q37" s="43">
        <f t="shared" si="2"/>
        <v>-17147598</v>
      </c>
    </row>
    <row r="38" spans="1:17" ht="21" customHeight="1">
      <c r="A38" s="45" t="s">
        <v>52</v>
      </c>
      <c r="B38" s="25"/>
      <c r="C38" s="3">
        <v>1893710</v>
      </c>
      <c r="D38" s="3">
        <v>1893710</v>
      </c>
      <c r="E38" s="3">
        <v>1893710</v>
      </c>
      <c r="F38" s="3">
        <v>1893710</v>
      </c>
      <c r="G38" s="3">
        <v>1893710</v>
      </c>
      <c r="H38" s="3">
        <v>1893710</v>
      </c>
      <c r="I38" s="3">
        <v>1893710</v>
      </c>
      <c r="J38" s="3">
        <v>1893710</v>
      </c>
      <c r="K38" s="3">
        <v>1893710</v>
      </c>
      <c r="L38" s="3">
        <v>1893710</v>
      </c>
      <c r="M38" s="3">
        <v>1893710</v>
      </c>
      <c r="N38" s="4">
        <v>1893690</v>
      </c>
      <c r="O38" s="6">
        <v>22724500</v>
      </c>
      <c r="P38" s="3">
        <v>20493550</v>
      </c>
      <c r="Q38" s="4">
        <v>18147150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315862</v>
      </c>
      <c r="D41" s="50">
        <f t="shared" si="3"/>
        <v>315862</v>
      </c>
      <c r="E41" s="50">
        <f t="shared" si="3"/>
        <v>315862</v>
      </c>
      <c r="F41" s="50">
        <f>SUM(F37:F40)</f>
        <v>315862</v>
      </c>
      <c r="G41" s="50">
        <f>SUM(G37:G40)</f>
        <v>315862</v>
      </c>
      <c r="H41" s="50">
        <f>SUM(H37:H40)</f>
        <v>315862</v>
      </c>
      <c r="I41" s="50">
        <f>SUM(I37:I40)</f>
        <v>315862</v>
      </c>
      <c r="J41" s="50">
        <f t="shared" si="3"/>
        <v>315862</v>
      </c>
      <c r="K41" s="50">
        <f>SUM(K37:K40)</f>
        <v>315862</v>
      </c>
      <c r="L41" s="50">
        <f>SUM(L37:L40)</f>
        <v>315862</v>
      </c>
      <c r="M41" s="50">
        <f>SUM(M37:M40)</f>
        <v>315862</v>
      </c>
      <c r="N41" s="51">
        <f t="shared" si="3"/>
        <v>318420</v>
      </c>
      <c r="O41" s="52">
        <f t="shared" si="3"/>
        <v>3792902</v>
      </c>
      <c r="P41" s="50">
        <f t="shared" si="3"/>
        <v>2658770</v>
      </c>
      <c r="Q41" s="51">
        <f t="shared" si="3"/>
        <v>999552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315862</v>
      </c>
      <c r="D43" s="57">
        <f t="shared" si="4"/>
        <v>315862</v>
      </c>
      <c r="E43" s="57">
        <f t="shared" si="4"/>
        <v>315862</v>
      </c>
      <c r="F43" s="57">
        <f>+F41-F42</f>
        <v>315862</v>
      </c>
      <c r="G43" s="57">
        <f>+G41-G42</f>
        <v>315862</v>
      </c>
      <c r="H43" s="57">
        <f>+H41-H42</f>
        <v>315862</v>
      </c>
      <c r="I43" s="57">
        <f>+I41-I42</f>
        <v>315862</v>
      </c>
      <c r="J43" s="57">
        <f t="shared" si="4"/>
        <v>315862</v>
      </c>
      <c r="K43" s="57">
        <f>+K41-K42</f>
        <v>315862</v>
      </c>
      <c r="L43" s="57">
        <f>+L41-L42</f>
        <v>315862</v>
      </c>
      <c r="M43" s="57">
        <f>+M41-M42</f>
        <v>315862</v>
      </c>
      <c r="N43" s="58">
        <f t="shared" si="4"/>
        <v>318420</v>
      </c>
      <c r="O43" s="59">
        <f t="shared" si="4"/>
        <v>3792902</v>
      </c>
      <c r="P43" s="57">
        <f t="shared" si="4"/>
        <v>2658770</v>
      </c>
      <c r="Q43" s="58">
        <f t="shared" si="4"/>
        <v>999552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315862</v>
      </c>
      <c r="D45" s="50">
        <f t="shared" si="5"/>
        <v>315862</v>
      </c>
      <c r="E45" s="50">
        <f t="shared" si="5"/>
        <v>315862</v>
      </c>
      <c r="F45" s="50">
        <f>SUM(F43:F44)</f>
        <v>315862</v>
      </c>
      <c r="G45" s="50">
        <f>SUM(G43:G44)</f>
        <v>315862</v>
      </c>
      <c r="H45" s="50">
        <f>SUM(H43:H44)</f>
        <v>315862</v>
      </c>
      <c r="I45" s="50">
        <f>SUM(I43:I44)</f>
        <v>315862</v>
      </c>
      <c r="J45" s="50">
        <f t="shared" si="5"/>
        <v>315862</v>
      </c>
      <c r="K45" s="50">
        <f>SUM(K43:K44)</f>
        <v>315862</v>
      </c>
      <c r="L45" s="50">
        <f>SUM(L43:L44)</f>
        <v>315862</v>
      </c>
      <c r="M45" s="50">
        <f>SUM(M43:M44)</f>
        <v>315862</v>
      </c>
      <c r="N45" s="51">
        <f t="shared" si="5"/>
        <v>318420</v>
      </c>
      <c r="O45" s="52">
        <f t="shared" si="5"/>
        <v>3792902</v>
      </c>
      <c r="P45" s="50">
        <f t="shared" si="5"/>
        <v>2658770</v>
      </c>
      <c r="Q45" s="51">
        <f t="shared" si="5"/>
        <v>999552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315862</v>
      </c>
      <c r="D47" s="63">
        <f t="shared" si="6"/>
        <v>315862</v>
      </c>
      <c r="E47" s="63">
        <f t="shared" si="6"/>
        <v>315862</v>
      </c>
      <c r="F47" s="63">
        <f>SUM(F45:F46)</f>
        <v>315862</v>
      </c>
      <c r="G47" s="63">
        <f>SUM(G45:G46)</f>
        <v>315862</v>
      </c>
      <c r="H47" s="63">
        <f>SUM(H45:H46)</f>
        <v>315862</v>
      </c>
      <c r="I47" s="63">
        <f>SUM(I45:I46)</f>
        <v>315862</v>
      </c>
      <c r="J47" s="63">
        <f t="shared" si="6"/>
        <v>315862</v>
      </c>
      <c r="K47" s="63">
        <f>SUM(K45:K46)</f>
        <v>315862</v>
      </c>
      <c r="L47" s="63">
        <f>SUM(L45:L46)</f>
        <v>315862</v>
      </c>
      <c r="M47" s="63">
        <f>SUM(M45:M46)</f>
        <v>315862</v>
      </c>
      <c r="N47" s="64">
        <f t="shared" si="6"/>
        <v>318420</v>
      </c>
      <c r="O47" s="65">
        <f t="shared" si="6"/>
        <v>3792902</v>
      </c>
      <c r="P47" s="63">
        <f t="shared" si="6"/>
        <v>2658770</v>
      </c>
      <c r="Q47" s="66">
        <f t="shared" si="6"/>
        <v>999552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1400000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1400000</v>
      </c>
      <c r="P11" s="3">
        <v>1400000</v>
      </c>
      <c r="Q11" s="4">
        <v>1400000</v>
      </c>
    </row>
    <row r="12" spans="1:17" ht="13.5">
      <c r="A12" s="19" t="s">
        <v>29</v>
      </c>
      <c r="B12" s="25"/>
      <c r="C12" s="3">
        <v>10000000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10000000</v>
      </c>
      <c r="P12" s="3">
        <v>11000000</v>
      </c>
      <c r="Q12" s="4">
        <v>12000000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50000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50000</v>
      </c>
      <c r="P17" s="3">
        <v>50000</v>
      </c>
      <c r="Q17" s="4">
        <v>50000</v>
      </c>
    </row>
    <row r="18" spans="1:17" ht="13.5">
      <c r="A18" s="19" t="s">
        <v>35</v>
      </c>
      <c r="B18" s="25"/>
      <c r="C18" s="3">
        <v>101433000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101433000</v>
      </c>
      <c r="P18" s="3">
        <v>100496000</v>
      </c>
      <c r="Q18" s="4">
        <v>104590000</v>
      </c>
    </row>
    <row r="19" spans="1:17" ht="13.5">
      <c r="A19" s="19" t="s">
        <v>36</v>
      </c>
      <c r="B19" s="25"/>
      <c r="C19" s="22">
        <v>51329281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51329281</v>
      </c>
      <c r="P19" s="22">
        <v>40819021</v>
      </c>
      <c r="Q19" s="23">
        <v>42872462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164212281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164212281</v>
      </c>
      <c r="P21" s="29">
        <f t="shared" si="0"/>
        <v>153765021</v>
      </c>
      <c r="Q21" s="32">
        <f t="shared" si="0"/>
        <v>160912462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4330012</v>
      </c>
      <c r="D24" s="3">
        <v>4101675</v>
      </c>
      <c r="E24" s="3">
        <v>4071083</v>
      </c>
      <c r="F24" s="3">
        <v>4071083</v>
      </c>
      <c r="G24" s="3">
        <v>4071083</v>
      </c>
      <c r="H24" s="3">
        <v>4071083</v>
      </c>
      <c r="I24" s="3">
        <v>4071083</v>
      </c>
      <c r="J24" s="3">
        <v>4071083</v>
      </c>
      <c r="K24" s="3">
        <v>4071083</v>
      </c>
      <c r="L24" s="3">
        <v>4071083</v>
      </c>
      <c r="M24" s="3">
        <v>4045083</v>
      </c>
      <c r="N24" s="36">
        <v>4046692</v>
      </c>
      <c r="O24" s="6">
        <v>49092126</v>
      </c>
      <c r="P24" s="3">
        <v>52525707</v>
      </c>
      <c r="Q24" s="4">
        <v>56202518</v>
      </c>
    </row>
    <row r="25" spans="1:17" ht="13.5">
      <c r="A25" s="21" t="s">
        <v>41</v>
      </c>
      <c r="B25" s="20"/>
      <c r="C25" s="3">
        <v>1410322</v>
      </c>
      <c r="D25" s="3">
        <v>629142</v>
      </c>
      <c r="E25" s="3">
        <v>629142</v>
      </c>
      <c r="F25" s="3">
        <v>629142</v>
      </c>
      <c r="G25" s="3">
        <v>629142</v>
      </c>
      <c r="H25" s="3">
        <v>629142</v>
      </c>
      <c r="I25" s="3">
        <v>629142</v>
      </c>
      <c r="J25" s="3">
        <v>629142</v>
      </c>
      <c r="K25" s="3">
        <v>629142</v>
      </c>
      <c r="L25" s="3">
        <v>629142</v>
      </c>
      <c r="M25" s="3">
        <v>629142</v>
      </c>
      <c r="N25" s="4">
        <v>629208</v>
      </c>
      <c r="O25" s="6">
        <v>8330950</v>
      </c>
      <c r="P25" s="3">
        <v>8914118</v>
      </c>
      <c r="Q25" s="4">
        <v>9538108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191666</v>
      </c>
      <c r="D27" s="3">
        <v>191666</v>
      </c>
      <c r="E27" s="3">
        <v>191666</v>
      </c>
      <c r="F27" s="3">
        <v>191666</v>
      </c>
      <c r="G27" s="3">
        <v>191666</v>
      </c>
      <c r="H27" s="3">
        <v>191666</v>
      </c>
      <c r="I27" s="3">
        <v>191666</v>
      </c>
      <c r="J27" s="3">
        <v>191666</v>
      </c>
      <c r="K27" s="3">
        <v>191666</v>
      </c>
      <c r="L27" s="3">
        <v>191666</v>
      </c>
      <c r="M27" s="3">
        <v>191666</v>
      </c>
      <c r="N27" s="36">
        <v>191674</v>
      </c>
      <c r="O27" s="6">
        <v>2300000</v>
      </c>
      <c r="P27" s="3">
        <v>2410000</v>
      </c>
      <c r="Q27" s="4">
        <v>2530000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125000</v>
      </c>
      <c r="D31" s="3">
        <v>125000</v>
      </c>
      <c r="E31" s="3">
        <v>325000</v>
      </c>
      <c r="F31" s="3">
        <v>125000</v>
      </c>
      <c r="G31" s="3">
        <v>125000</v>
      </c>
      <c r="H31" s="3">
        <v>325000</v>
      </c>
      <c r="I31" s="3">
        <v>125000</v>
      </c>
      <c r="J31" s="3">
        <v>125000</v>
      </c>
      <c r="K31" s="3">
        <v>325000</v>
      </c>
      <c r="L31" s="3">
        <v>125000</v>
      </c>
      <c r="M31" s="3">
        <v>125000</v>
      </c>
      <c r="N31" s="36">
        <v>325000</v>
      </c>
      <c r="O31" s="6">
        <v>2300000</v>
      </c>
      <c r="P31" s="3">
        <v>2410000</v>
      </c>
      <c r="Q31" s="4">
        <v>2530000</v>
      </c>
    </row>
    <row r="32" spans="1:17" ht="13.5">
      <c r="A32" s="21" t="s">
        <v>35</v>
      </c>
      <c r="B32" s="20"/>
      <c r="C32" s="3">
        <v>9495749</v>
      </c>
      <c r="D32" s="3">
        <v>1545749</v>
      </c>
      <c r="E32" s="3">
        <v>1545749</v>
      </c>
      <c r="F32" s="3">
        <v>4495749</v>
      </c>
      <c r="G32" s="3">
        <v>1545749</v>
      </c>
      <c r="H32" s="3">
        <v>1545749</v>
      </c>
      <c r="I32" s="3">
        <v>4495749</v>
      </c>
      <c r="J32" s="3">
        <v>1545749</v>
      </c>
      <c r="K32" s="3">
        <v>1545749</v>
      </c>
      <c r="L32" s="3">
        <v>4495749</v>
      </c>
      <c r="M32" s="3">
        <v>1545749</v>
      </c>
      <c r="N32" s="4">
        <v>1545761</v>
      </c>
      <c r="O32" s="6">
        <v>35349000</v>
      </c>
      <c r="P32" s="3">
        <v>30000068</v>
      </c>
      <c r="Q32" s="4">
        <v>31495152</v>
      </c>
    </row>
    <row r="33" spans="1:17" ht="13.5">
      <c r="A33" s="21" t="s">
        <v>48</v>
      </c>
      <c r="B33" s="20"/>
      <c r="C33" s="3">
        <v>10118652</v>
      </c>
      <c r="D33" s="3">
        <v>4427616</v>
      </c>
      <c r="E33" s="3">
        <v>5410121</v>
      </c>
      <c r="F33" s="3">
        <v>4609276</v>
      </c>
      <c r="G33" s="3">
        <v>4765113</v>
      </c>
      <c r="H33" s="3">
        <v>6092616</v>
      </c>
      <c r="I33" s="3">
        <v>4910882</v>
      </c>
      <c r="J33" s="3">
        <v>4940107</v>
      </c>
      <c r="K33" s="3">
        <v>5940940</v>
      </c>
      <c r="L33" s="3">
        <v>4932610</v>
      </c>
      <c r="M33" s="3">
        <v>4840107</v>
      </c>
      <c r="N33" s="4">
        <v>5852160</v>
      </c>
      <c r="O33" s="6">
        <v>66840200</v>
      </c>
      <c r="P33" s="3">
        <v>57505128</v>
      </c>
      <c r="Q33" s="4">
        <v>58616685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25671401</v>
      </c>
      <c r="D35" s="29">
        <f t="shared" si="1"/>
        <v>11020848</v>
      </c>
      <c r="E35" s="29">
        <f t="shared" si="1"/>
        <v>12172761</v>
      </c>
      <c r="F35" s="29">
        <f>SUM(F24:F34)</f>
        <v>14121916</v>
      </c>
      <c r="G35" s="29">
        <f>SUM(G24:G34)</f>
        <v>11327753</v>
      </c>
      <c r="H35" s="29">
        <f>SUM(H24:H34)</f>
        <v>12855256</v>
      </c>
      <c r="I35" s="29">
        <f>SUM(I24:I34)</f>
        <v>14423522</v>
      </c>
      <c r="J35" s="29">
        <f t="shared" si="1"/>
        <v>11502747</v>
      </c>
      <c r="K35" s="29">
        <f>SUM(K24:K34)</f>
        <v>12703580</v>
      </c>
      <c r="L35" s="29">
        <f>SUM(L24:L34)</f>
        <v>14445250</v>
      </c>
      <c r="M35" s="29">
        <f>SUM(M24:M34)</f>
        <v>11376747</v>
      </c>
      <c r="N35" s="32">
        <f t="shared" si="1"/>
        <v>12590495</v>
      </c>
      <c r="O35" s="31">
        <f t="shared" si="1"/>
        <v>164212276</v>
      </c>
      <c r="P35" s="29">
        <f t="shared" si="1"/>
        <v>153765021</v>
      </c>
      <c r="Q35" s="32">
        <f t="shared" si="1"/>
        <v>160912463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138540880</v>
      </c>
      <c r="D37" s="42">
        <f t="shared" si="2"/>
        <v>-11020848</v>
      </c>
      <c r="E37" s="42">
        <f t="shared" si="2"/>
        <v>-12172761</v>
      </c>
      <c r="F37" s="42">
        <f>+F21-F35</f>
        <v>-14121916</v>
      </c>
      <c r="G37" s="42">
        <f>+G21-G35</f>
        <v>-11327753</v>
      </c>
      <c r="H37" s="42">
        <f>+H21-H35</f>
        <v>-12855256</v>
      </c>
      <c r="I37" s="42">
        <f>+I21-I35</f>
        <v>-14423522</v>
      </c>
      <c r="J37" s="42">
        <f t="shared" si="2"/>
        <v>-11502747</v>
      </c>
      <c r="K37" s="42">
        <f>+K21-K35</f>
        <v>-12703580</v>
      </c>
      <c r="L37" s="42">
        <f>+L21-L35</f>
        <v>-14445250</v>
      </c>
      <c r="M37" s="42">
        <f>+M21-M35</f>
        <v>-11376747</v>
      </c>
      <c r="N37" s="43">
        <f t="shared" si="2"/>
        <v>-12590495</v>
      </c>
      <c r="O37" s="44">
        <f t="shared" si="2"/>
        <v>5</v>
      </c>
      <c r="P37" s="42">
        <f t="shared" si="2"/>
        <v>0</v>
      </c>
      <c r="Q37" s="43">
        <f t="shared" si="2"/>
        <v>-1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138540880</v>
      </c>
      <c r="D41" s="50">
        <f t="shared" si="3"/>
        <v>-11020848</v>
      </c>
      <c r="E41" s="50">
        <f t="shared" si="3"/>
        <v>-12172761</v>
      </c>
      <c r="F41" s="50">
        <f>SUM(F37:F40)</f>
        <v>-14121916</v>
      </c>
      <c r="G41" s="50">
        <f>SUM(G37:G40)</f>
        <v>-11327753</v>
      </c>
      <c r="H41" s="50">
        <f>SUM(H37:H40)</f>
        <v>-12855256</v>
      </c>
      <c r="I41" s="50">
        <f>SUM(I37:I40)</f>
        <v>-14423522</v>
      </c>
      <c r="J41" s="50">
        <f t="shared" si="3"/>
        <v>-11502747</v>
      </c>
      <c r="K41" s="50">
        <f>SUM(K37:K40)</f>
        <v>-12703580</v>
      </c>
      <c r="L41" s="50">
        <f>SUM(L37:L40)</f>
        <v>-14445250</v>
      </c>
      <c r="M41" s="50">
        <f>SUM(M37:M40)</f>
        <v>-11376747</v>
      </c>
      <c r="N41" s="51">
        <f t="shared" si="3"/>
        <v>-12590495</v>
      </c>
      <c r="O41" s="52">
        <f t="shared" si="3"/>
        <v>5</v>
      </c>
      <c r="P41" s="50">
        <f t="shared" si="3"/>
        <v>0</v>
      </c>
      <c r="Q41" s="51">
        <f t="shared" si="3"/>
        <v>-1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138540880</v>
      </c>
      <c r="D43" s="57">
        <f t="shared" si="4"/>
        <v>-11020848</v>
      </c>
      <c r="E43" s="57">
        <f t="shared" si="4"/>
        <v>-12172761</v>
      </c>
      <c r="F43" s="57">
        <f>+F41-F42</f>
        <v>-14121916</v>
      </c>
      <c r="G43" s="57">
        <f>+G41-G42</f>
        <v>-11327753</v>
      </c>
      <c r="H43" s="57">
        <f>+H41-H42</f>
        <v>-12855256</v>
      </c>
      <c r="I43" s="57">
        <f>+I41-I42</f>
        <v>-14423522</v>
      </c>
      <c r="J43" s="57">
        <f t="shared" si="4"/>
        <v>-11502747</v>
      </c>
      <c r="K43" s="57">
        <f>+K41-K42</f>
        <v>-12703580</v>
      </c>
      <c r="L43" s="57">
        <f>+L41-L42</f>
        <v>-14445250</v>
      </c>
      <c r="M43" s="57">
        <f>+M41-M42</f>
        <v>-11376747</v>
      </c>
      <c r="N43" s="58">
        <f t="shared" si="4"/>
        <v>-12590495</v>
      </c>
      <c r="O43" s="59">
        <f t="shared" si="4"/>
        <v>5</v>
      </c>
      <c r="P43" s="57">
        <f t="shared" si="4"/>
        <v>0</v>
      </c>
      <c r="Q43" s="58">
        <f t="shared" si="4"/>
        <v>-1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138540880</v>
      </c>
      <c r="D45" s="50">
        <f t="shared" si="5"/>
        <v>-11020848</v>
      </c>
      <c r="E45" s="50">
        <f t="shared" si="5"/>
        <v>-12172761</v>
      </c>
      <c r="F45" s="50">
        <f>SUM(F43:F44)</f>
        <v>-14121916</v>
      </c>
      <c r="G45" s="50">
        <f>SUM(G43:G44)</f>
        <v>-11327753</v>
      </c>
      <c r="H45" s="50">
        <f>SUM(H43:H44)</f>
        <v>-12855256</v>
      </c>
      <c r="I45" s="50">
        <f>SUM(I43:I44)</f>
        <v>-14423522</v>
      </c>
      <c r="J45" s="50">
        <f t="shared" si="5"/>
        <v>-11502747</v>
      </c>
      <c r="K45" s="50">
        <f>SUM(K43:K44)</f>
        <v>-12703580</v>
      </c>
      <c r="L45" s="50">
        <f>SUM(L43:L44)</f>
        <v>-14445250</v>
      </c>
      <c r="M45" s="50">
        <f>SUM(M43:M44)</f>
        <v>-11376747</v>
      </c>
      <c r="N45" s="51">
        <f t="shared" si="5"/>
        <v>-12590495</v>
      </c>
      <c r="O45" s="52">
        <f t="shared" si="5"/>
        <v>5</v>
      </c>
      <c r="P45" s="50">
        <f t="shared" si="5"/>
        <v>0</v>
      </c>
      <c r="Q45" s="51">
        <f t="shared" si="5"/>
        <v>-1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138540880</v>
      </c>
      <c r="D47" s="63">
        <f t="shared" si="6"/>
        <v>-11020848</v>
      </c>
      <c r="E47" s="63">
        <f t="shared" si="6"/>
        <v>-12172761</v>
      </c>
      <c r="F47" s="63">
        <f>SUM(F45:F46)</f>
        <v>-14121916</v>
      </c>
      <c r="G47" s="63">
        <f>SUM(G45:G46)</f>
        <v>-11327753</v>
      </c>
      <c r="H47" s="63">
        <f>SUM(H45:H46)</f>
        <v>-12855256</v>
      </c>
      <c r="I47" s="63">
        <f>SUM(I45:I46)</f>
        <v>-14423522</v>
      </c>
      <c r="J47" s="63">
        <f t="shared" si="6"/>
        <v>-11502747</v>
      </c>
      <c r="K47" s="63">
        <f>SUM(K45:K46)</f>
        <v>-12703580</v>
      </c>
      <c r="L47" s="63">
        <f>SUM(L45:L46)</f>
        <v>-14445250</v>
      </c>
      <c r="M47" s="63">
        <f>SUM(M45:M46)</f>
        <v>-11376747</v>
      </c>
      <c r="N47" s="64">
        <f t="shared" si="6"/>
        <v>-12590495</v>
      </c>
      <c r="O47" s="65">
        <f t="shared" si="6"/>
        <v>5</v>
      </c>
      <c r="P47" s="63">
        <f t="shared" si="6"/>
        <v>0</v>
      </c>
      <c r="Q47" s="66">
        <f t="shared" si="6"/>
        <v>-1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791666</v>
      </c>
      <c r="D5" s="3">
        <v>791666</v>
      </c>
      <c r="E5" s="3">
        <v>791666</v>
      </c>
      <c r="F5" s="3">
        <v>791666</v>
      </c>
      <c r="G5" s="3">
        <v>791666</v>
      </c>
      <c r="H5" s="3">
        <v>791674</v>
      </c>
      <c r="I5" s="3">
        <v>791666</v>
      </c>
      <c r="J5" s="3">
        <v>791666</v>
      </c>
      <c r="K5" s="3">
        <v>791666</v>
      </c>
      <c r="L5" s="3">
        <v>791666</v>
      </c>
      <c r="M5" s="3">
        <v>791666</v>
      </c>
      <c r="N5" s="4">
        <v>791666</v>
      </c>
      <c r="O5" s="5">
        <v>9500000</v>
      </c>
      <c r="P5" s="3">
        <v>9975000</v>
      </c>
      <c r="Q5" s="4">
        <v>10473750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41667</v>
      </c>
      <c r="D9" s="22">
        <v>41667</v>
      </c>
      <c r="E9" s="22">
        <v>41667</v>
      </c>
      <c r="F9" s="22">
        <v>41667</v>
      </c>
      <c r="G9" s="22">
        <v>41667</v>
      </c>
      <c r="H9" s="22">
        <v>41663</v>
      </c>
      <c r="I9" s="22">
        <v>41667</v>
      </c>
      <c r="J9" s="22">
        <v>41667</v>
      </c>
      <c r="K9" s="22">
        <v>41667</v>
      </c>
      <c r="L9" s="22">
        <v>41667</v>
      </c>
      <c r="M9" s="22">
        <v>41667</v>
      </c>
      <c r="N9" s="23">
        <v>41667</v>
      </c>
      <c r="O9" s="24">
        <v>500000</v>
      </c>
      <c r="P9" s="22">
        <v>525000</v>
      </c>
      <c r="Q9" s="23">
        <v>551250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154167</v>
      </c>
      <c r="D11" s="3">
        <v>154167</v>
      </c>
      <c r="E11" s="3">
        <v>154167</v>
      </c>
      <c r="F11" s="3">
        <v>154167</v>
      </c>
      <c r="G11" s="3">
        <v>154167</v>
      </c>
      <c r="H11" s="3">
        <v>154163</v>
      </c>
      <c r="I11" s="3">
        <v>154167</v>
      </c>
      <c r="J11" s="3">
        <v>154167</v>
      </c>
      <c r="K11" s="3">
        <v>154167</v>
      </c>
      <c r="L11" s="3">
        <v>154167</v>
      </c>
      <c r="M11" s="3">
        <v>154167</v>
      </c>
      <c r="N11" s="4">
        <v>154167</v>
      </c>
      <c r="O11" s="6">
        <v>1850000</v>
      </c>
      <c r="P11" s="3">
        <v>1942500</v>
      </c>
      <c r="Q11" s="4">
        <v>2039625</v>
      </c>
    </row>
    <row r="12" spans="1:17" ht="13.5">
      <c r="A12" s="19" t="s">
        <v>29</v>
      </c>
      <c r="B12" s="25"/>
      <c r="C12" s="3">
        <v>291667</v>
      </c>
      <c r="D12" s="3">
        <v>291667</v>
      </c>
      <c r="E12" s="3">
        <v>291667</v>
      </c>
      <c r="F12" s="3">
        <v>291667</v>
      </c>
      <c r="G12" s="3">
        <v>291667</v>
      </c>
      <c r="H12" s="3">
        <v>291663</v>
      </c>
      <c r="I12" s="3">
        <v>291667</v>
      </c>
      <c r="J12" s="3">
        <v>291667</v>
      </c>
      <c r="K12" s="3">
        <v>291667</v>
      </c>
      <c r="L12" s="3">
        <v>291667</v>
      </c>
      <c r="M12" s="3">
        <v>291667</v>
      </c>
      <c r="N12" s="4">
        <v>291667</v>
      </c>
      <c r="O12" s="6">
        <v>3500000</v>
      </c>
      <c r="P12" s="3">
        <v>3858750</v>
      </c>
      <c r="Q12" s="4">
        <v>3858750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125000</v>
      </c>
      <c r="D15" s="3">
        <v>125000</v>
      </c>
      <c r="E15" s="3">
        <v>125000</v>
      </c>
      <c r="F15" s="3">
        <v>125000</v>
      </c>
      <c r="G15" s="3">
        <v>125000</v>
      </c>
      <c r="H15" s="3">
        <v>125000</v>
      </c>
      <c r="I15" s="3">
        <v>125000</v>
      </c>
      <c r="J15" s="3">
        <v>125000</v>
      </c>
      <c r="K15" s="3">
        <v>125000</v>
      </c>
      <c r="L15" s="3">
        <v>125000</v>
      </c>
      <c r="M15" s="3">
        <v>125000</v>
      </c>
      <c r="N15" s="4">
        <v>125000</v>
      </c>
      <c r="O15" s="6">
        <v>1500000</v>
      </c>
      <c r="P15" s="3">
        <v>1575000</v>
      </c>
      <c r="Q15" s="4">
        <v>1653750</v>
      </c>
    </row>
    <row r="16" spans="1:17" ht="13.5">
      <c r="A16" s="19" t="s">
        <v>33</v>
      </c>
      <c r="B16" s="25"/>
      <c r="C16" s="3">
        <v>100000</v>
      </c>
      <c r="D16" s="3">
        <v>100000</v>
      </c>
      <c r="E16" s="3">
        <v>100000</v>
      </c>
      <c r="F16" s="3">
        <v>100000</v>
      </c>
      <c r="G16" s="3">
        <v>100000</v>
      </c>
      <c r="H16" s="3">
        <v>100000</v>
      </c>
      <c r="I16" s="3">
        <v>100000</v>
      </c>
      <c r="J16" s="3">
        <v>100000</v>
      </c>
      <c r="K16" s="3">
        <v>100000</v>
      </c>
      <c r="L16" s="3">
        <v>100000</v>
      </c>
      <c r="M16" s="3">
        <v>100000</v>
      </c>
      <c r="N16" s="4">
        <v>100000</v>
      </c>
      <c r="O16" s="6">
        <v>1200000</v>
      </c>
      <c r="P16" s="3">
        <v>1260000</v>
      </c>
      <c r="Q16" s="4">
        <v>1323000</v>
      </c>
    </row>
    <row r="17" spans="1:17" ht="13.5">
      <c r="A17" s="21" t="s">
        <v>34</v>
      </c>
      <c r="B17" s="20"/>
      <c r="C17" s="3">
        <v>75000</v>
      </c>
      <c r="D17" s="3">
        <v>75000</v>
      </c>
      <c r="E17" s="3">
        <v>75000</v>
      </c>
      <c r="F17" s="3">
        <v>75000</v>
      </c>
      <c r="G17" s="3">
        <v>75000</v>
      </c>
      <c r="H17" s="3">
        <v>75000</v>
      </c>
      <c r="I17" s="3">
        <v>75000</v>
      </c>
      <c r="J17" s="3">
        <v>75000</v>
      </c>
      <c r="K17" s="3">
        <v>75000</v>
      </c>
      <c r="L17" s="3">
        <v>75000</v>
      </c>
      <c r="M17" s="3">
        <v>75000</v>
      </c>
      <c r="N17" s="4">
        <v>75000</v>
      </c>
      <c r="O17" s="6">
        <v>900000</v>
      </c>
      <c r="P17" s="3">
        <v>945000</v>
      </c>
      <c r="Q17" s="4">
        <v>992250</v>
      </c>
    </row>
    <row r="18" spans="1:17" ht="13.5">
      <c r="A18" s="19" t="s">
        <v>35</v>
      </c>
      <c r="B18" s="25"/>
      <c r="C18" s="3">
        <v>23507250</v>
      </c>
      <c r="D18" s="3">
        <v>23507250</v>
      </c>
      <c r="E18" s="3">
        <v>23507250</v>
      </c>
      <c r="F18" s="3">
        <v>23507250</v>
      </c>
      <c r="G18" s="3">
        <v>23507250</v>
      </c>
      <c r="H18" s="3">
        <v>23507250</v>
      </c>
      <c r="I18" s="3">
        <v>23507250</v>
      </c>
      <c r="J18" s="3">
        <v>23507250</v>
      </c>
      <c r="K18" s="3">
        <v>23507250</v>
      </c>
      <c r="L18" s="3">
        <v>23507250</v>
      </c>
      <c r="M18" s="3">
        <v>23507250</v>
      </c>
      <c r="N18" s="4">
        <v>23507250</v>
      </c>
      <c r="O18" s="6">
        <v>282087000</v>
      </c>
      <c r="P18" s="3">
        <v>296444000</v>
      </c>
      <c r="Q18" s="4">
        <v>313708000</v>
      </c>
    </row>
    <row r="19" spans="1:17" ht="13.5">
      <c r="A19" s="19" t="s">
        <v>36</v>
      </c>
      <c r="B19" s="25"/>
      <c r="C19" s="22">
        <v>943333</v>
      </c>
      <c r="D19" s="22">
        <v>943333</v>
      </c>
      <c r="E19" s="22">
        <v>943333</v>
      </c>
      <c r="F19" s="22">
        <v>943333</v>
      </c>
      <c r="G19" s="22">
        <v>943333</v>
      </c>
      <c r="H19" s="22">
        <v>943337</v>
      </c>
      <c r="I19" s="22">
        <v>943333</v>
      </c>
      <c r="J19" s="22">
        <v>943333</v>
      </c>
      <c r="K19" s="22">
        <v>943333</v>
      </c>
      <c r="L19" s="22">
        <v>943333</v>
      </c>
      <c r="M19" s="22">
        <v>943333</v>
      </c>
      <c r="N19" s="23">
        <v>943333</v>
      </c>
      <c r="O19" s="24">
        <v>11320000</v>
      </c>
      <c r="P19" s="22">
        <v>11885750</v>
      </c>
      <c r="Q19" s="23">
        <v>12480300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26029750</v>
      </c>
      <c r="D21" s="29">
        <f t="shared" si="0"/>
        <v>26029750</v>
      </c>
      <c r="E21" s="29">
        <f t="shared" si="0"/>
        <v>26029750</v>
      </c>
      <c r="F21" s="29">
        <f>SUM(F5:F20)</f>
        <v>26029750</v>
      </c>
      <c r="G21" s="29">
        <f>SUM(G5:G20)</f>
        <v>26029750</v>
      </c>
      <c r="H21" s="29">
        <f>SUM(H5:H20)</f>
        <v>26029750</v>
      </c>
      <c r="I21" s="29">
        <f>SUM(I5:I20)</f>
        <v>26029750</v>
      </c>
      <c r="J21" s="29">
        <f t="shared" si="0"/>
        <v>26029750</v>
      </c>
      <c r="K21" s="29">
        <f>SUM(K5:K20)</f>
        <v>26029750</v>
      </c>
      <c r="L21" s="29">
        <f>SUM(L5:L20)</f>
        <v>26029750</v>
      </c>
      <c r="M21" s="29">
        <f>SUM(M5:M20)</f>
        <v>26029750</v>
      </c>
      <c r="N21" s="30">
        <f t="shared" si="0"/>
        <v>26029750</v>
      </c>
      <c r="O21" s="31">
        <f t="shared" si="0"/>
        <v>312357000</v>
      </c>
      <c r="P21" s="29">
        <f t="shared" si="0"/>
        <v>328411000</v>
      </c>
      <c r="Q21" s="32">
        <f t="shared" si="0"/>
        <v>347080675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10773493</v>
      </c>
      <c r="D24" s="3">
        <v>10773493</v>
      </c>
      <c r="E24" s="3">
        <v>10773493</v>
      </c>
      <c r="F24" s="3">
        <v>10773493</v>
      </c>
      <c r="G24" s="3">
        <v>10773493</v>
      </c>
      <c r="H24" s="3">
        <v>10773417</v>
      </c>
      <c r="I24" s="3">
        <v>10773493</v>
      </c>
      <c r="J24" s="3">
        <v>10773493</v>
      </c>
      <c r="K24" s="3">
        <v>10773493</v>
      </c>
      <c r="L24" s="3">
        <v>10773493</v>
      </c>
      <c r="M24" s="3">
        <v>10773493</v>
      </c>
      <c r="N24" s="36">
        <v>10773493</v>
      </c>
      <c r="O24" s="6">
        <v>129281840</v>
      </c>
      <c r="P24" s="3">
        <v>130789793</v>
      </c>
      <c r="Q24" s="4">
        <v>138362686</v>
      </c>
    </row>
    <row r="25" spans="1:17" ht="13.5">
      <c r="A25" s="21" t="s">
        <v>41</v>
      </c>
      <c r="B25" s="20"/>
      <c r="C25" s="3">
        <v>2248625</v>
      </c>
      <c r="D25" s="3">
        <v>2248625</v>
      </c>
      <c r="E25" s="3">
        <v>2248625</v>
      </c>
      <c r="F25" s="3">
        <v>2248625</v>
      </c>
      <c r="G25" s="3">
        <v>2248625</v>
      </c>
      <c r="H25" s="3">
        <v>2248627</v>
      </c>
      <c r="I25" s="3">
        <v>2248625</v>
      </c>
      <c r="J25" s="3">
        <v>2248625</v>
      </c>
      <c r="K25" s="3">
        <v>2248625</v>
      </c>
      <c r="L25" s="3">
        <v>2248625</v>
      </c>
      <c r="M25" s="3">
        <v>2248625</v>
      </c>
      <c r="N25" s="4">
        <v>2248625</v>
      </c>
      <c r="O25" s="6">
        <v>26983502</v>
      </c>
      <c r="P25" s="3">
        <v>28332677</v>
      </c>
      <c r="Q25" s="4">
        <v>29749310</v>
      </c>
    </row>
    <row r="26" spans="1:17" ht="13.5">
      <c r="A26" s="21" t="s">
        <v>42</v>
      </c>
      <c r="B26" s="20"/>
      <c r="C26" s="3">
        <v>100000</v>
      </c>
      <c r="D26" s="3">
        <v>100000</v>
      </c>
      <c r="E26" s="3">
        <v>100000</v>
      </c>
      <c r="F26" s="3">
        <v>100000</v>
      </c>
      <c r="G26" s="3">
        <v>100000</v>
      </c>
      <c r="H26" s="3">
        <v>100000</v>
      </c>
      <c r="I26" s="3">
        <v>100000</v>
      </c>
      <c r="J26" s="3">
        <v>100000</v>
      </c>
      <c r="K26" s="3">
        <v>100000</v>
      </c>
      <c r="L26" s="3">
        <v>100000</v>
      </c>
      <c r="M26" s="3">
        <v>100000</v>
      </c>
      <c r="N26" s="4">
        <v>100000</v>
      </c>
      <c r="O26" s="6">
        <v>1200000</v>
      </c>
      <c r="P26" s="3">
        <v>1260000</v>
      </c>
      <c r="Q26" s="4">
        <v>1323000</v>
      </c>
    </row>
    <row r="27" spans="1:17" ht="13.5">
      <c r="A27" s="21" t="s">
        <v>43</v>
      </c>
      <c r="B27" s="20"/>
      <c r="C27" s="3">
        <v>4583334</v>
      </c>
      <c r="D27" s="3">
        <v>4583334</v>
      </c>
      <c r="E27" s="3">
        <v>4583334</v>
      </c>
      <c r="F27" s="3">
        <v>4583334</v>
      </c>
      <c r="G27" s="3">
        <v>4583334</v>
      </c>
      <c r="H27" s="3">
        <v>4583326</v>
      </c>
      <c r="I27" s="3">
        <v>4583334</v>
      </c>
      <c r="J27" s="3">
        <v>4583334</v>
      </c>
      <c r="K27" s="3">
        <v>4583334</v>
      </c>
      <c r="L27" s="3">
        <v>4583334</v>
      </c>
      <c r="M27" s="3">
        <v>4583334</v>
      </c>
      <c r="N27" s="36">
        <v>4583334</v>
      </c>
      <c r="O27" s="6">
        <v>55000000</v>
      </c>
      <c r="P27" s="3">
        <v>57750000</v>
      </c>
      <c r="Q27" s="4">
        <v>60637500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7458199</v>
      </c>
      <c r="D31" s="3">
        <v>7458199</v>
      </c>
      <c r="E31" s="3">
        <v>7458199</v>
      </c>
      <c r="F31" s="3">
        <v>7458199</v>
      </c>
      <c r="G31" s="3">
        <v>7458199</v>
      </c>
      <c r="H31" s="3">
        <v>7458258</v>
      </c>
      <c r="I31" s="3">
        <v>7458199</v>
      </c>
      <c r="J31" s="3">
        <v>7458199</v>
      </c>
      <c r="K31" s="3">
        <v>7458199</v>
      </c>
      <c r="L31" s="3">
        <v>7458199</v>
      </c>
      <c r="M31" s="3">
        <v>7458199</v>
      </c>
      <c r="N31" s="36">
        <v>7458199</v>
      </c>
      <c r="O31" s="6">
        <v>89498447</v>
      </c>
      <c r="P31" s="3">
        <v>99866560</v>
      </c>
      <c r="Q31" s="4">
        <v>99674028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4169802</v>
      </c>
      <c r="D33" s="3">
        <v>4169802</v>
      </c>
      <c r="E33" s="3">
        <v>4169802</v>
      </c>
      <c r="F33" s="3">
        <v>4169802</v>
      </c>
      <c r="G33" s="3">
        <v>4169802</v>
      </c>
      <c r="H33" s="3">
        <v>4169700</v>
      </c>
      <c r="I33" s="3">
        <v>4169802</v>
      </c>
      <c r="J33" s="3">
        <v>4169802</v>
      </c>
      <c r="K33" s="3">
        <v>4169802</v>
      </c>
      <c r="L33" s="3">
        <v>4169802</v>
      </c>
      <c r="M33" s="3">
        <v>4169802</v>
      </c>
      <c r="N33" s="4">
        <v>4169802</v>
      </c>
      <c r="O33" s="6">
        <v>50037522</v>
      </c>
      <c r="P33" s="3">
        <v>43133814</v>
      </c>
      <c r="Q33" s="4">
        <v>47384897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29333453</v>
      </c>
      <c r="D35" s="29">
        <f t="shared" si="1"/>
        <v>29333453</v>
      </c>
      <c r="E35" s="29">
        <f t="shared" si="1"/>
        <v>29333453</v>
      </c>
      <c r="F35" s="29">
        <f>SUM(F24:F34)</f>
        <v>29333453</v>
      </c>
      <c r="G35" s="29">
        <f>SUM(G24:G34)</f>
        <v>29333453</v>
      </c>
      <c r="H35" s="29">
        <f>SUM(H24:H34)</f>
        <v>29333328</v>
      </c>
      <c r="I35" s="29">
        <f>SUM(I24:I34)</f>
        <v>29333453</v>
      </c>
      <c r="J35" s="29">
        <f t="shared" si="1"/>
        <v>29333453</v>
      </c>
      <c r="K35" s="29">
        <f>SUM(K24:K34)</f>
        <v>29333453</v>
      </c>
      <c r="L35" s="29">
        <f>SUM(L24:L34)</f>
        <v>29333453</v>
      </c>
      <c r="M35" s="29">
        <f>SUM(M24:M34)</f>
        <v>29333453</v>
      </c>
      <c r="N35" s="32">
        <f t="shared" si="1"/>
        <v>29333453</v>
      </c>
      <c r="O35" s="31">
        <f t="shared" si="1"/>
        <v>352001311</v>
      </c>
      <c r="P35" s="29">
        <f t="shared" si="1"/>
        <v>361132844</v>
      </c>
      <c r="Q35" s="32">
        <f t="shared" si="1"/>
        <v>377131421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-3303703</v>
      </c>
      <c r="D37" s="42">
        <f t="shared" si="2"/>
        <v>-3303703</v>
      </c>
      <c r="E37" s="42">
        <f t="shared" si="2"/>
        <v>-3303703</v>
      </c>
      <c r="F37" s="42">
        <f>+F21-F35</f>
        <v>-3303703</v>
      </c>
      <c r="G37" s="42">
        <f>+G21-G35</f>
        <v>-3303703</v>
      </c>
      <c r="H37" s="42">
        <f>+H21-H35</f>
        <v>-3303578</v>
      </c>
      <c r="I37" s="42">
        <f>+I21-I35</f>
        <v>-3303703</v>
      </c>
      <c r="J37" s="42">
        <f t="shared" si="2"/>
        <v>-3303703</v>
      </c>
      <c r="K37" s="42">
        <f>+K21-K35</f>
        <v>-3303703</v>
      </c>
      <c r="L37" s="42">
        <f>+L21-L35</f>
        <v>-3303703</v>
      </c>
      <c r="M37" s="42">
        <f>+M21-M35</f>
        <v>-3303703</v>
      </c>
      <c r="N37" s="43">
        <f t="shared" si="2"/>
        <v>-3303703</v>
      </c>
      <c r="O37" s="44">
        <f t="shared" si="2"/>
        <v>-39644311</v>
      </c>
      <c r="P37" s="42">
        <f t="shared" si="2"/>
        <v>-32721844</v>
      </c>
      <c r="Q37" s="43">
        <f t="shared" si="2"/>
        <v>-30050746</v>
      </c>
    </row>
    <row r="38" spans="1:17" ht="21" customHeight="1">
      <c r="A38" s="45" t="s">
        <v>52</v>
      </c>
      <c r="B38" s="25"/>
      <c r="C38" s="3">
        <v>4966250</v>
      </c>
      <c r="D38" s="3">
        <v>4966250</v>
      </c>
      <c r="E38" s="3">
        <v>4966250</v>
      </c>
      <c r="F38" s="3">
        <v>4966250</v>
      </c>
      <c r="G38" s="3">
        <v>4966250</v>
      </c>
      <c r="H38" s="3">
        <v>4966250</v>
      </c>
      <c r="I38" s="3">
        <v>4966250</v>
      </c>
      <c r="J38" s="3">
        <v>4966250</v>
      </c>
      <c r="K38" s="3">
        <v>4966250</v>
      </c>
      <c r="L38" s="3">
        <v>4966250</v>
      </c>
      <c r="M38" s="3">
        <v>4966250</v>
      </c>
      <c r="N38" s="4">
        <v>4966250</v>
      </c>
      <c r="O38" s="6">
        <v>59595000</v>
      </c>
      <c r="P38" s="3">
        <v>64713000</v>
      </c>
      <c r="Q38" s="4">
        <v>68457000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1662547</v>
      </c>
      <c r="D41" s="50">
        <f t="shared" si="3"/>
        <v>1662547</v>
      </c>
      <c r="E41" s="50">
        <f t="shared" si="3"/>
        <v>1662547</v>
      </c>
      <c r="F41" s="50">
        <f>SUM(F37:F40)</f>
        <v>1662547</v>
      </c>
      <c r="G41" s="50">
        <f>SUM(G37:G40)</f>
        <v>1662547</v>
      </c>
      <c r="H41" s="50">
        <f>SUM(H37:H40)</f>
        <v>1662672</v>
      </c>
      <c r="I41" s="50">
        <f>SUM(I37:I40)</f>
        <v>1662547</v>
      </c>
      <c r="J41" s="50">
        <f t="shared" si="3"/>
        <v>1662547</v>
      </c>
      <c r="K41" s="50">
        <f>SUM(K37:K40)</f>
        <v>1662547</v>
      </c>
      <c r="L41" s="50">
        <f>SUM(L37:L40)</f>
        <v>1662547</v>
      </c>
      <c r="M41" s="50">
        <f>SUM(M37:M40)</f>
        <v>1662547</v>
      </c>
      <c r="N41" s="51">
        <f t="shared" si="3"/>
        <v>1662547</v>
      </c>
      <c r="O41" s="52">
        <f t="shared" si="3"/>
        <v>19950689</v>
      </c>
      <c r="P41" s="50">
        <f t="shared" si="3"/>
        <v>31991156</v>
      </c>
      <c r="Q41" s="51">
        <f t="shared" si="3"/>
        <v>38406254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1662547</v>
      </c>
      <c r="D43" s="57">
        <f t="shared" si="4"/>
        <v>1662547</v>
      </c>
      <c r="E43" s="57">
        <f t="shared" si="4"/>
        <v>1662547</v>
      </c>
      <c r="F43" s="57">
        <f>+F41-F42</f>
        <v>1662547</v>
      </c>
      <c r="G43" s="57">
        <f>+G41-G42</f>
        <v>1662547</v>
      </c>
      <c r="H43" s="57">
        <f>+H41-H42</f>
        <v>1662672</v>
      </c>
      <c r="I43" s="57">
        <f>+I41-I42</f>
        <v>1662547</v>
      </c>
      <c r="J43" s="57">
        <f t="shared" si="4"/>
        <v>1662547</v>
      </c>
      <c r="K43" s="57">
        <f>+K41-K42</f>
        <v>1662547</v>
      </c>
      <c r="L43" s="57">
        <f>+L41-L42</f>
        <v>1662547</v>
      </c>
      <c r="M43" s="57">
        <f>+M41-M42</f>
        <v>1662547</v>
      </c>
      <c r="N43" s="58">
        <f t="shared" si="4"/>
        <v>1662547</v>
      </c>
      <c r="O43" s="59">
        <f t="shared" si="4"/>
        <v>19950689</v>
      </c>
      <c r="P43" s="57">
        <f t="shared" si="4"/>
        <v>31991156</v>
      </c>
      <c r="Q43" s="58">
        <f t="shared" si="4"/>
        <v>38406254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1662547</v>
      </c>
      <c r="D45" s="50">
        <f t="shared" si="5"/>
        <v>1662547</v>
      </c>
      <c r="E45" s="50">
        <f t="shared" si="5"/>
        <v>1662547</v>
      </c>
      <c r="F45" s="50">
        <f>SUM(F43:F44)</f>
        <v>1662547</v>
      </c>
      <c r="G45" s="50">
        <f>SUM(G43:G44)</f>
        <v>1662547</v>
      </c>
      <c r="H45" s="50">
        <f>SUM(H43:H44)</f>
        <v>1662672</v>
      </c>
      <c r="I45" s="50">
        <f>SUM(I43:I44)</f>
        <v>1662547</v>
      </c>
      <c r="J45" s="50">
        <f t="shared" si="5"/>
        <v>1662547</v>
      </c>
      <c r="K45" s="50">
        <f>SUM(K43:K44)</f>
        <v>1662547</v>
      </c>
      <c r="L45" s="50">
        <f>SUM(L43:L44)</f>
        <v>1662547</v>
      </c>
      <c r="M45" s="50">
        <f>SUM(M43:M44)</f>
        <v>1662547</v>
      </c>
      <c r="N45" s="51">
        <f t="shared" si="5"/>
        <v>1662547</v>
      </c>
      <c r="O45" s="52">
        <f t="shared" si="5"/>
        <v>19950689</v>
      </c>
      <c r="P45" s="50">
        <f t="shared" si="5"/>
        <v>31991156</v>
      </c>
      <c r="Q45" s="51">
        <f t="shared" si="5"/>
        <v>38406254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1662547</v>
      </c>
      <c r="D47" s="63">
        <f t="shared" si="6"/>
        <v>1662547</v>
      </c>
      <c r="E47" s="63">
        <f t="shared" si="6"/>
        <v>1662547</v>
      </c>
      <c r="F47" s="63">
        <f>SUM(F45:F46)</f>
        <v>1662547</v>
      </c>
      <c r="G47" s="63">
        <f>SUM(G45:G46)</f>
        <v>1662547</v>
      </c>
      <c r="H47" s="63">
        <f>SUM(H45:H46)</f>
        <v>1662672</v>
      </c>
      <c r="I47" s="63">
        <f>SUM(I45:I46)</f>
        <v>1662547</v>
      </c>
      <c r="J47" s="63">
        <f t="shared" si="6"/>
        <v>1662547</v>
      </c>
      <c r="K47" s="63">
        <f>SUM(K45:K46)</f>
        <v>1662547</v>
      </c>
      <c r="L47" s="63">
        <f>SUM(L45:L46)</f>
        <v>1662547</v>
      </c>
      <c r="M47" s="63">
        <f>SUM(M45:M46)</f>
        <v>1662547</v>
      </c>
      <c r="N47" s="64">
        <f t="shared" si="6"/>
        <v>1662547</v>
      </c>
      <c r="O47" s="65">
        <f t="shared" si="6"/>
        <v>19950689</v>
      </c>
      <c r="P47" s="63">
        <f t="shared" si="6"/>
        <v>31991156</v>
      </c>
      <c r="Q47" s="66">
        <f t="shared" si="6"/>
        <v>38406254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4552255</v>
      </c>
      <c r="D5" s="3">
        <v>4552250</v>
      </c>
      <c r="E5" s="3">
        <v>4552250</v>
      </c>
      <c r="F5" s="3">
        <v>4552250</v>
      </c>
      <c r="G5" s="3">
        <v>4552250</v>
      </c>
      <c r="H5" s="3">
        <v>4552250</v>
      </c>
      <c r="I5" s="3">
        <v>4552249</v>
      </c>
      <c r="J5" s="3">
        <v>4552250</v>
      </c>
      <c r="K5" s="3">
        <v>4552250</v>
      </c>
      <c r="L5" s="3">
        <v>4552250</v>
      </c>
      <c r="M5" s="3">
        <v>4552250</v>
      </c>
      <c r="N5" s="4">
        <v>4552250</v>
      </c>
      <c r="O5" s="5">
        <v>54627004</v>
      </c>
      <c r="P5" s="3">
        <v>57249101</v>
      </c>
      <c r="Q5" s="4">
        <v>59997058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441667</v>
      </c>
      <c r="D9" s="22">
        <v>441667</v>
      </c>
      <c r="E9" s="22">
        <v>441667</v>
      </c>
      <c r="F9" s="22">
        <v>441667</v>
      </c>
      <c r="G9" s="22">
        <v>441667</v>
      </c>
      <c r="H9" s="22">
        <v>441667</v>
      </c>
      <c r="I9" s="22">
        <v>441663</v>
      </c>
      <c r="J9" s="22">
        <v>441667</v>
      </c>
      <c r="K9" s="22">
        <v>441667</v>
      </c>
      <c r="L9" s="22">
        <v>441667</v>
      </c>
      <c r="M9" s="22">
        <v>441667</v>
      </c>
      <c r="N9" s="23">
        <v>441667</v>
      </c>
      <c r="O9" s="24">
        <v>5300000</v>
      </c>
      <c r="P9" s="22">
        <v>5554400</v>
      </c>
      <c r="Q9" s="23">
        <v>5821011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310435</v>
      </c>
      <c r="D11" s="3">
        <v>310435</v>
      </c>
      <c r="E11" s="3">
        <v>310435</v>
      </c>
      <c r="F11" s="3">
        <v>310435</v>
      </c>
      <c r="G11" s="3">
        <v>310435</v>
      </c>
      <c r="H11" s="3">
        <v>310435</v>
      </c>
      <c r="I11" s="3">
        <v>310428</v>
      </c>
      <c r="J11" s="3">
        <v>310435</v>
      </c>
      <c r="K11" s="3">
        <v>310435</v>
      </c>
      <c r="L11" s="3">
        <v>310435</v>
      </c>
      <c r="M11" s="3">
        <v>310435</v>
      </c>
      <c r="N11" s="4">
        <v>310435</v>
      </c>
      <c r="O11" s="6">
        <v>3725213</v>
      </c>
      <c r="P11" s="3">
        <v>3904024</v>
      </c>
      <c r="Q11" s="4">
        <v>4091417</v>
      </c>
    </row>
    <row r="12" spans="1:17" ht="13.5">
      <c r="A12" s="19" t="s">
        <v>29</v>
      </c>
      <c r="B12" s="25"/>
      <c r="C12" s="3">
        <v>469879</v>
      </c>
      <c r="D12" s="3">
        <v>469878</v>
      </c>
      <c r="E12" s="3">
        <v>469878</v>
      </c>
      <c r="F12" s="3">
        <v>469878</v>
      </c>
      <c r="G12" s="3">
        <v>469878</v>
      </c>
      <c r="H12" s="3">
        <v>469878</v>
      </c>
      <c r="I12" s="3">
        <v>469878</v>
      </c>
      <c r="J12" s="3">
        <v>469878</v>
      </c>
      <c r="K12" s="3">
        <v>469878</v>
      </c>
      <c r="L12" s="3">
        <v>469878</v>
      </c>
      <c r="M12" s="3">
        <v>469878</v>
      </c>
      <c r="N12" s="4">
        <v>469878</v>
      </c>
      <c r="O12" s="6">
        <v>5638537</v>
      </c>
      <c r="P12" s="3">
        <v>5909187</v>
      </c>
      <c r="Q12" s="4">
        <v>6192828</v>
      </c>
    </row>
    <row r="13" spans="1:17" ht="13.5">
      <c r="A13" s="19" t="s">
        <v>30</v>
      </c>
      <c r="B13" s="25"/>
      <c r="C13" s="3">
        <v>769764</v>
      </c>
      <c r="D13" s="3">
        <v>769760</v>
      </c>
      <c r="E13" s="3">
        <v>769760</v>
      </c>
      <c r="F13" s="3">
        <v>769760</v>
      </c>
      <c r="G13" s="3">
        <v>769760</v>
      </c>
      <c r="H13" s="3">
        <v>769760</v>
      </c>
      <c r="I13" s="3">
        <v>769755</v>
      </c>
      <c r="J13" s="3">
        <v>769760</v>
      </c>
      <c r="K13" s="3">
        <v>769760</v>
      </c>
      <c r="L13" s="3">
        <v>769760</v>
      </c>
      <c r="M13" s="3">
        <v>769760</v>
      </c>
      <c r="N13" s="4">
        <v>769760</v>
      </c>
      <c r="O13" s="6">
        <v>9237119</v>
      </c>
      <c r="P13" s="3">
        <v>9680500</v>
      </c>
      <c r="Q13" s="4">
        <v>10145164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887708</v>
      </c>
      <c r="D15" s="3">
        <v>887708</v>
      </c>
      <c r="E15" s="3">
        <v>887708</v>
      </c>
      <c r="F15" s="3">
        <v>887708</v>
      </c>
      <c r="G15" s="3">
        <v>887708</v>
      </c>
      <c r="H15" s="3">
        <v>887708</v>
      </c>
      <c r="I15" s="3">
        <v>887712</v>
      </c>
      <c r="J15" s="3">
        <v>887708</v>
      </c>
      <c r="K15" s="3">
        <v>887708</v>
      </c>
      <c r="L15" s="3">
        <v>887708</v>
      </c>
      <c r="M15" s="3">
        <v>887708</v>
      </c>
      <c r="N15" s="4">
        <v>887708</v>
      </c>
      <c r="O15" s="6">
        <v>10652500</v>
      </c>
      <c r="P15" s="3">
        <v>11163820</v>
      </c>
      <c r="Q15" s="4">
        <v>11699683</v>
      </c>
    </row>
    <row r="16" spans="1:17" ht="13.5">
      <c r="A16" s="19" t="s">
        <v>33</v>
      </c>
      <c r="B16" s="25"/>
      <c r="C16" s="3">
        <v>129167</v>
      </c>
      <c r="D16" s="3">
        <v>129167</v>
      </c>
      <c r="E16" s="3">
        <v>129167</v>
      </c>
      <c r="F16" s="3">
        <v>129167</v>
      </c>
      <c r="G16" s="3">
        <v>129167</v>
      </c>
      <c r="H16" s="3">
        <v>129167</v>
      </c>
      <c r="I16" s="3">
        <v>129163</v>
      </c>
      <c r="J16" s="3">
        <v>129167</v>
      </c>
      <c r="K16" s="3">
        <v>129167</v>
      </c>
      <c r="L16" s="3">
        <v>129167</v>
      </c>
      <c r="M16" s="3">
        <v>129167</v>
      </c>
      <c r="N16" s="4">
        <v>129167</v>
      </c>
      <c r="O16" s="6">
        <v>1550000</v>
      </c>
      <c r="P16" s="3">
        <v>1624400</v>
      </c>
      <c r="Q16" s="4">
        <v>1702372</v>
      </c>
    </row>
    <row r="17" spans="1:17" ht="13.5">
      <c r="A17" s="21" t="s">
        <v>34</v>
      </c>
      <c r="B17" s="20"/>
      <c r="C17" s="3">
        <v>375000</v>
      </c>
      <c r="D17" s="3">
        <v>375000</v>
      </c>
      <c r="E17" s="3">
        <v>375000</v>
      </c>
      <c r="F17" s="3">
        <v>375000</v>
      </c>
      <c r="G17" s="3">
        <v>375000</v>
      </c>
      <c r="H17" s="3">
        <v>375000</v>
      </c>
      <c r="I17" s="3">
        <v>375000</v>
      </c>
      <c r="J17" s="3">
        <v>375000</v>
      </c>
      <c r="K17" s="3">
        <v>375000</v>
      </c>
      <c r="L17" s="3">
        <v>375000</v>
      </c>
      <c r="M17" s="3">
        <v>375000</v>
      </c>
      <c r="N17" s="4">
        <v>375000</v>
      </c>
      <c r="O17" s="6">
        <v>4500000</v>
      </c>
      <c r="P17" s="3">
        <v>4716000</v>
      </c>
      <c r="Q17" s="4">
        <v>4942368</v>
      </c>
    </row>
    <row r="18" spans="1:17" ht="13.5">
      <c r="A18" s="19" t="s">
        <v>35</v>
      </c>
      <c r="B18" s="25"/>
      <c r="C18" s="3">
        <v>23353839</v>
      </c>
      <c r="D18" s="3">
        <v>23353833</v>
      </c>
      <c r="E18" s="3">
        <v>23353833</v>
      </c>
      <c r="F18" s="3">
        <v>23353833</v>
      </c>
      <c r="G18" s="3">
        <v>23353833</v>
      </c>
      <c r="H18" s="3">
        <v>23353833</v>
      </c>
      <c r="I18" s="3">
        <v>23353833</v>
      </c>
      <c r="J18" s="3">
        <v>23353833</v>
      </c>
      <c r="K18" s="3">
        <v>23353833</v>
      </c>
      <c r="L18" s="3">
        <v>23353833</v>
      </c>
      <c r="M18" s="3">
        <v>23353833</v>
      </c>
      <c r="N18" s="4">
        <v>23353833</v>
      </c>
      <c r="O18" s="6">
        <v>280246002</v>
      </c>
      <c r="P18" s="3">
        <v>295280753</v>
      </c>
      <c r="Q18" s="4">
        <v>308248904</v>
      </c>
    </row>
    <row r="19" spans="1:17" ht="13.5">
      <c r="A19" s="19" t="s">
        <v>36</v>
      </c>
      <c r="B19" s="25"/>
      <c r="C19" s="22">
        <v>110456</v>
      </c>
      <c r="D19" s="22">
        <v>110436</v>
      </c>
      <c r="E19" s="22">
        <v>110436</v>
      </c>
      <c r="F19" s="22">
        <v>110436</v>
      </c>
      <c r="G19" s="22">
        <v>110436</v>
      </c>
      <c r="H19" s="22">
        <v>110436</v>
      </c>
      <c r="I19" s="22">
        <v>110438</v>
      </c>
      <c r="J19" s="22">
        <v>110436</v>
      </c>
      <c r="K19" s="22">
        <v>110436</v>
      </c>
      <c r="L19" s="22">
        <v>110436</v>
      </c>
      <c r="M19" s="22">
        <v>110436</v>
      </c>
      <c r="N19" s="23">
        <v>110436</v>
      </c>
      <c r="O19" s="24">
        <v>1325254</v>
      </c>
      <c r="P19" s="22">
        <v>1388868</v>
      </c>
      <c r="Q19" s="23">
        <v>1455532</v>
      </c>
    </row>
    <row r="20" spans="1:17" ht="13.5">
      <c r="A20" s="19" t="s">
        <v>37</v>
      </c>
      <c r="B20" s="25"/>
      <c r="C20" s="3">
        <v>20832</v>
      </c>
      <c r="D20" s="3">
        <v>20833</v>
      </c>
      <c r="E20" s="3">
        <v>20833</v>
      </c>
      <c r="F20" s="3">
        <v>20833</v>
      </c>
      <c r="G20" s="3">
        <v>20833</v>
      </c>
      <c r="H20" s="3">
        <v>20833</v>
      </c>
      <c r="I20" s="3">
        <v>20837</v>
      </c>
      <c r="J20" s="3">
        <v>20833</v>
      </c>
      <c r="K20" s="3">
        <v>20833</v>
      </c>
      <c r="L20" s="3">
        <v>20833</v>
      </c>
      <c r="M20" s="3">
        <v>20833</v>
      </c>
      <c r="N20" s="26">
        <v>20833</v>
      </c>
      <c r="O20" s="6">
        <v>249999</v>
      </c>
      <c r="P20" s="3">
        <v>261999</v>
      </c>
      <c r="Q20" s="4">
        <v>274575</v>
      </c>
    </row>
    <row r="21" spans="1:17" ht="25.5">
      <c r="A21" s="27" t="s">
        <v>38</v>
      </c>
      <c r="B21" s="28"/>
      <c r="C21" s="29">
        <f aca="true" t="shared" si="0" ref="C21:Q21">SUM(C5:C20)</f>
        <v>31421002</v>
      </c>
      <c r="D21" s="29">
        <f t="shared" si="0"/>
        <v>31420967</v>
      </c>
      <c r="E21" s="29">
        <f t="shared" si="0"/>
        <v>31420967</v>
      </c>
      <c r="F21" s="29">
        <f>SUM(F5:F20)</f>
        <v>31420967</v>
      </c>
      <c r="G21" s="29">
        <f>SUM(G5:G20)</f>
        <v>31420967</v>
      </c>
      <c r="H21" s="29">
        <f>SUM(H5:H20)</f>
        <v>31420967</v>
      </c>
      <c r="I21" s="29">
        <f>SUM(I5:I20)</f>
        <v>31420956</v>
      </c>
      <c r="J21" s="29">
        <f t="shared" si="0"/>
        <v>31420967</v>
      </c>
      <c r="K21" s="29">
        <f>SUM(K5:K20)</f>
        <v>31420967</v>
      </c>
      <c r="L21" s="29">
        <f>SUM(L5:L20)</f>
        <v>31420967</v>
      </c>
      <c r="M21" s="29">
        <f>SUM(M5:M20)</f>
        <v>31420967</v>
      </c>
      <c r="N21" s="30">
        <f t="shared" si="0"/>
        <v>31420967</v>
      </c>
      <c r="O21" s="31">
        <f t="shared" si="0"/>
        <v>377051628</v>
      </c>
      <c r="P21" s="29">
        <f t="shared" si="0"/>
        <v>396733052</v>
      </c>
      <c r="Q21" s="32">
        <f t="shared" si="0"/>
        <v>414570912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16189002</v>
      </c>
      <c r="D24" s="3">
        <v>16188438</v>
      </c>
      <c r="E24" s="3">
        <v>16188438</v>
      </c>
      <c r="F24" s="3">
        <v>16188438</v>
      </c>
      <c r="G24" s="3">
        <v>16188438</v>
      </c>
      <c r="H24" s="3">
        <v>16188438</v>
      </c>
      <c r="I24" s="3">
        <v>16188345</v>
      </c>
      <c r="J24" s="3">
        <v>16188440</v>
      </c>
      <c r="K24" s="3">
        <v>16188438</v>
      </c>
      <c r="L24" s="3">
        <v>16188438</v>
      </c>
      <c r="M24" s="3">
        <v>16188438</v>
      </c>
      <c r="N24" s="36">
        <v>16188438</v>
      </c>
      <c r="O24" s="6">
        <v>194261729</v>
      </c>
      <c r="P24" s="3">
        <v>211877635</v>
      </c>
      <c r="Q24" s="4">
        <v>216672133</v>
      </c>
    </row>
    <row r="25" spans="1:17" ht="13.5">
      <c r="A25" s="21" t="s">
        <v>41</v>
      </c>
      <c r="B25" s="20"/>
      <c r="C25" s="3">
        <v>2058987</v>
      </c>
      <c r="D25" s="3">
        <v>2058935</v>
      </c>
      <c r="E25" s="3">
        <v>2058935</v>
      </c>
      <c r="F25" s="3">
        <v>2058935</v>
      </c>
      <c r="G25" s="3">
        <v>2058935</v>
      </c>
      <c r="H25" s="3">
        <v>2058935</v>
      </c>
      <c r="I25" s="3">
        <v>2058938</v>
      </c>
      <c r="J25" s="3">
        <v>2058935</v>
      </c>
      <c r="K25" s="3">
        <v>2058935</v>
      </c>
      <c r="L25" s="3">
        <v>2058935</v>
      </c>
      <c r="M25" s="3">
        <v>2058935</v>
      </c>
      <c r="N25" s="4">
        <v>2058935</v>
      </c>
      <c r="O25" s="6">
        <v>24707275</v>
      </c>
      <c r="P25" s="3">
        <v>25893224</v>
      </c>
      <c r="Q25" s="4">
        <v>27136098</v>
      </c>
    </row>
    <row r="26" spans="1:17" ht="13.5">
      <c r="A26" s="21" t="s">
        <v>42</v>
      </c>
      <c r="B26" s="20"/>
      <c r="C26" s="3">
        <v>3219938</v>
      </c>
      <c r="D26" s="3">
        <v>3219915</v>
      </c>
      <c r="E26" s="3">
        <v>3219915</v>
      </c>
      <c r="F26" s="3">
        <v>3219915</v>
      </c>
      <c r="G26" s="3">
        <v>3219915</v>
      </c>
      <c r="H26" s="3">
        <v>3219915</v>
      </c>
      <c r="I26" s="3">
        <v>3219915</v>
      </c>
      <c r="J26" s="3">
        <v>3219915</v>
      </c>
      <c r="K26" s="3">
        <v>3219915</v>
      </c>
      <c r="L26" s="3">
        <v>3219915</v>
      </c>
      <c r="M26" s="3">
        <v>3219915</v>
      </c>
      <c r="N26" s="4">
        <v>3219915</v>
      </c>
      <c r="O26" s="6">
        <v>38639003</v>
      </c>
      <c r="P26" s="3">
        <v>24604946</v>
      </c>
      <c r="Q26" s="4">
        <v>25785984</v>
      </c>
    </row>
    <row r="27" spans="1:17" ht="13.5">
      <c r="A27" s="21" t="s">
        <v>43</v>
      </c>
      <c r="B27" s="20"/>
      <c r="C27" s="3">
        <v>9401218</v>
      </c>
      <c r="D27" s="3">
        <v>9401160</v>
      </c>
      <c r="E27" s="3">
        <v>9401160</v>
      </c>
      <c r="F27" s="3">
        <v>9401160</v>
      </c>
      <c r="G27" s="3">
        <v>9401160</v>
      </c>
      <c r="H27" s="3">
        <v>9401160</v>
      </c>
      <c r="I27" s="3">
        <v>9401160</v>
      </c>
      <c r="J27" s="3">
        <v>9401160</v>
      </c>
      <c r="K27" s="3">
        <v>9401160</v>
      </c>
      <c r="L27" s="3">
        <v>9401160</v>
      </c>
      <c r="M27" s="3">
        <v>9401160</v>
      </c>
      <c r="N27" s="36">
        <v>9401160</v>
      </c>
      <c r="O27" s="6">
        <v>112813978</v>
      </c>
      <c r="P27" s="3">
        <v>118229049</v>
      </c>
      <c r="Q27" s="4">
        <v>123904043</v>
      </c>
    </row>
    <row r="28" spans="1:17" ht="13.5">
      <c r="A28" s="21" t="s">
        <v>44</v>
      </c>
      <c r="B28" s="20"/>
      <c r="C28" s="3">
        <v>424</v>
      </c>
      <c r="D28" s="3">
        <v>416</v>
      </c>
      <c r="E28" s="3">
        <v>416</v>
      </c>
      <c r="F28" s="3">
        <v>416</v>
      </c>
      <c r="G28" s="3">
        <v>416</v>
      </c>
      <c r="H28" s="3">
        <v>416</v>
      </c>
      <c r="I28" s="3">
        <v>416</v>
      </c>
      <c r="J28" s="3">
        <v>416</v>
      </c>
      <c r="K28" s="3">
        <v>416</v>
      </c>
      <c r="L28" s="3">
        <v>416</v>
      </c>
      <c r="M28" s="3">
        <v>416</v>
      </c>
      <c r="N28" s="4">
        <v>416</v>
      </c>
      <c r="O28" s="6">
        <v>5000</v>
      </c>
      <c r="P28" s="3">
        <v>5240</v>
      </c>
      <c r="Q28" s="4">
        <v>5492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143377</v>
      </c>
      <c r="D30" s="3">
        <v>143329</v>
      </c>
      <c r="E30" s="3">
        <v>143329</v>
      </c>
      <c r="F30" s="3">
        <v>143329</v>
      </c>
      <c r="G30" s="3">
        <v>143329</v>
      </c>
      <c r="H30" s="3">
        <v>143329</v>
      </c>
      <c r="I30" s="3">
        <v>143348</v>
      </c>
      <c r="J30" s="3">
        <v>143329</v>
      </c>
      <c r="K30" s="3">
        <v>143329</v>
      </c>
      <c r="L30" s="3">
        <v>143329</v>
      </c>
      <c r="M30" s="3">
        <v>143329</v>
      </c>
      <c r="N30" s="4">
        <v>143329</v>
      </c>
      <c r="O30" s="6">
        <v>1720015</v>
      </c>
      <c r="P30" s="3">
        <v>1802576</v>
      </c>
      <c r="Q30" s="4">
        <v>1889098</v>
      </c>
    </row>
    <row r="31" spans="1:17" ht="13.5">
      <c r="A31" s="21" t="s">
        <v>47</v>
      </c>
      <c r="B31" s="20"/>
      <c r="C31" s="3">
        <v>2656356</v>
      </c>
      <c r="D31" s="3">
        <v>2655900</v>
      </c>
      <c r="E31" s="3">
        <v>2655900</v>
      </c>
      <c r="F31" s="3">
        <v>2655900</v>
      </c>
      <c r="G31" s="3">
        <v>2655900</v>
      </c>
      <c r="H31" s="3">
        <v>2655900</v>
      </c>
      <c r="I31" s="3">
        <v>2655919</v>
      </c>
      <c r="J31" s="3">
        <v>2655900</v>
      </c>
      <c r="K31" s="3">
        <v>2655900</v>
      </c>
      <c r="L31" s="3">
        <v>2655900</v>
      </c>
      <c r="M31" s="3">
        <v>2655900</v>
      </c>
      <c r="N31" s="36">
        <v>2655900</v>
      </c>
      <c r="O31" s="6">
        <v>31871275</v>
      </c>
      <c r="P31" s="3">
        <v>33401100</v>
      </c>
      <c r="Q31" s="4">
        <v>35004066</v>
      </c>
    </row>
    <row r="32" spans="1:17" ht="13.5">
      <c r="A32" s="21" t="s">
        <v>35</v>
      </c>
      <c r="B32" s="20"/>
      <c r="C32" s="3">
        <v>333337</v>
      </c>
      <c r="D32" s="3">
        <v>333333</v>
      </c>
      <c r="E32" s="3">
        <v>333333</v>
      </c>
      <c r="F32" s="3">
        <v>333333</v>
      </c>
      <c r="G32" s="3">
        <v>333333</v>
      </c>
      <c r="H32" s="3">
        <v>333333</v>
      </c>
      <c r="I32" s="3">
        <v>333333</v>
      </c>
      <c r="J32" s="3">
        <v>333333</v>
      </c>
      <c r="K32" s="3">
        <v>333333</v>
      </c>
      <c r="L32" s="3">
        <v>333333</v>
      </c>
      <c r="M32" s="3">
        <v>333333</v>
      </c>
      <c r="N32" s="4">
        <v>333333</v>
      </c>
      <c r="O32" s="6">
        <v>4000000</v>
      </c>
      <c r="P32" s="3">
        <v>4192000</v>
      </c>
      <c r="Q32" s="4">
        <v>4393216</v>
      </c>
    </row>
    <row r="33" spans="1:17" ht="13.5">
      <c r="A33" s="21" t="s">
        <v>48</v>
      </c>
      <c r="B33" s="20"/>
      <c r="C33" s="3">
        <v>3931868</v>
      </c>
      <c r="D33" s="3">
        <v>3931061</v>
      </c>
      <c r="E33" s="3">
        <v>3931061</v>
      </c>
      <c r="F33" s="3">
        <v>3931061</v>
      </c>
      <c r="G33" s="3">
        <v>3931061</v>
      </c>
      <c r="H33" s="3">
        <v>3931061</v>
      </c>
      <c r="I33" s="3">
        <v>3931103</v>
      </c>
      <c r="J33" s="3">
        <v>3931061</v>
      </c>
      <c r="K33" s="3">
        <v>3931061</v>
      </c>
      <c r="L33" s="3">
        <v>3931061</v>
      </c>
      <c r="M33" s="3">
        <v>3931061</v>
      </c>
      <c r="N33" s="4">
        <v>3931061</v>
      </c>
      <c r="O33" s="6">
        <v>47173581</v>
      </c>
      <c r="P33" s="3">
        <v>47658776</v>
      </c>
      <c r="Q33" s="4">
        <v>49949453</v>
      </c>
    </row>
    <row r="34" spans="1:17" ht="13.5">
      <c r="A34" s="19" t="s">
        <v>49</v>
      </c>
      <c r="B34" s="25"/>
      <c r="C34" s="3">
        <v>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6</v>
      </c>
      <c r="P34" s="3">
        <v>6</v>
      </c>
      <c r="Q34" s="4">
        <v>6</v>
      </c>
    </row>
    <row r="35" spans="1:17" ht="12.75">
      <c r="A35" s="37" t="s">
        <v>50</v>
      </c>
      <c r="B35" s="28"/>
      <c r="C35" s="29">
        <f aca="true" t="shared" si="1" ref="C35:Q35">SUM(C24:C34)</f>
        <v>37934513</v>
      </c>
      <c r="D35" s="29">
        <f t="shared" si="1"/>
        <v>37932487</v>
      </c>
      <c r="E35" s="29">
        <f t="shared" si="1"/>
        <v>37932487</v>
      </c>
      <c r="F35" s="29">
        <f>SUM(F24:F34)</f>
        <v>37932487</v>
      </c>
      <c r="G35" s="29">
        <f>SUM(G24:G34)</f>
        <v>37932487</v>
      </c>
      <c r="H35" s="29">
        <f>SUM(H24:H34)</f>
        <v>37932487</v>
      </c>
      <c r="I35" s="29">
        <f>SUM(I24:I34)</f>
        <v>37932477</v>
      </c>
      <c r="J35" s="29">
        <f t="shared" si="1"/>
        <v>37932489</v>
      </c>
      <c r="K35" s="29">
        <f>SUM(K24:K34)</f>
        <v>37932487</v>
      </c>
      <c r="L35" s="29">
        <f>SUM(L24:L34)</f>
        <v>37932487</v>
      </c>
      <c r="M35" s="29">
        <f>SUM(M24:M34)</f>
        <v>37932487</v>
      </c>
      <c r="N35" s="32">
        <f t="shared" si="1"/>
        <v>37932487</v>
      </c>
      <c r="O35" s="31">
        <f t="shared" si="1"/>
        <v>455191862</v>
      </c>
      <c r="P35" s="29">
        <f t="shared" si="1"/>
        <v>467664552</v>
      </c>
      <c r="Q35" s="32">
        <f t="shared" si="1"/>
        <v>484739589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-6513511</v>
      </c>
      <c r="D37" s="42">
        <f t="shared" si="2"/>
        <v>-6511520</v>
      </c>
      <c r="E37" s="42">
        <f t="shared" si="2"/>
        <v>-6511520</v>
      </c>
      <c r="F37" s="42">
        <f>+F21-F35</f>
        <v>-6511520</v>
      </c>
      <c r="G37" s="42">
        <f>+G21-G35</f>
        <v>-6511520</v>
      </c>
      <c r="H37" s="42">
        <f>+H21-H35</f>
        <v>-6511520</v>
      </c>
      <c r="I37" s="42">
        <f>+I21-I35</f>
        <v>-6511521</v>
      </c>
      <c r="J37" s="42">
        <f t="shared" si="2"/>
        <v>-6511522</v>
      </c>
      <c r="K37" s="42">
        <f>+K21-K35</f>
        <v>-6511520</v>
      </c>
      <c r="L37" s="42">
        <f>+L21-L35</f>
        <v>-6511520</v>
      </c>
      <c r="M37" s="42">
        <f>+M21-M35</f>
        <v>-6511520</v>
      </c>
      <c r="N37" s="43">
        <f t="shared" si="2"/>
        <v>-6511520</v>
      </c>
      <c r="O37" s="44">
        <f t="shared" si="2"/>
        <v>-78140234</v>
      </c>
      <c r="P37" s="42">
        <f t="shared" si="2"/>
        <v>-70931500</v>
      </c>
      <c r="Q37" s="43">
        <f t="shared" si="2"/>
        <v>-70168677</v>
      </c>
    </row>
    <row r="38" spans="1:17" ht="21" customHeight="1">
      <c r="A38" s="45" t="s">
        <v>52</v>
      </c>
      <c r="B38" s="25"/>
      <c r="C38" s="3">
        <v>5696192</v>
      </c>
      <c r="D38" s="3">
        <v>5696192</v>
      </c>
      <c r="E38" s="3">
        <v>5696192</v>
      </c>
      <c r="F38" s="3">
        <v>5696192</v>
      </c>
      <c r="G38" s="3">
        <v>5696192</v>
      </c>
      <c r="H38" s="3">
        <v>5696192</v>
      </c>
      <c r="I38" s="3">
        <v>5696188</v>
      </c>
      <c r="J38" s="3">
        <v>5696192</v>
      </c>
      <c r="K38" s="3">
        <v>5696192</v>
      </c>
      <c r="L38" s="3">
        <v>5696192</v>
      </c>
      <c r="M38" s="3">
        <v>5696192</v>
      </c>
      <c r="N38" s="4">
        <v>5696192</v>
      </c>
      <c r="O38" s="6">
        <v>68354300</v>
      </c>
      <c r="P38" s="3">
        <v>69177250</v>
      </c>
      <c r="Q38" s="4">
        <v>75904100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-817319</v>
      </c>
      <c r="D41" s="50">
        <f t="shared" si="3"/>
        <v>-815328</v>
      </c>
      <c r="E41" s="50">
        <f t="shared" si="3"/>
        <v>-815328</v>
      </c>
      <c r="F41" s="50">
        <f>SUM(F37:F40)</f>
        <v>-815328</v>
      </c>
      <c r="G41" s="50">
        <f>SUM(G37:G40)</f>
        <v>-815328</v>
      </c>
      <c r="H41" s="50">
        <f>SUM(H37:H40)</f>
        <v>-815328</v>
      </c>
      <c r="I41" s="50">
        <f>SUM(I37:I40)</f>
        <v>-815333</v>
      </c>
      <c r="J41" s="50">
        <f t="shared" si="3"/>
        <v>-815330</v>
      </c>
      <c r="K41" s="50">
        <f>SUM(K37:K40)</f>
        <v>-815328</v>
      </c>
      <c r="L41" s="50">
        <f>SUM(L37:L40)</f>
        <v>-815328</v>
      </c>
      <c r="M41" s="50">
        <f>SUM(M37:M40)</f>
        <v>-815328</v>
      </c>
      <c r="N41" s="51">
        <f t="shared" si="3"/>
        <v>-815328</v>
      </c>
      <c r="O41" s="52">
        <f t="shared" si="3"/>
        <v>-9785934</v>
      </c>
      <c r="P41" s="50">
        <f t="shared" si="3"/>
        <v>-1754250</v>
      </c>
      <c r="Q41" s="51">
        <f t="shared" si="3"/>
        <v>5735423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-817319</v>
      </c>
      <c r="D43" s="57">
        <f t="shared" si="4"/>
        <v>-815328</v>
      </c>
      <c r="E43" s="57">
        <f t="shared" si="4"/>
        <v>-815328</v>
      </c>
      <c r="F43" s="57">
        <f>+F41-F42</f>
        <v>-815328</v>
      </c>
      <c r="G43" s="57">
        <f>+G41-G42</f>
        <v>-815328</v>
      </c>
      <c r="H43" s="57">
        <f>+H41-H42</f>
        <v>-815328</v>
      </c>
      <c r="I43" s="57">
        <f>+I41-I42</f>
        <v>-815333</v>
      </c>
      <c r="J43" s="57">
        <f t="shared" si="4"/>
        <v>-815330</v>
      </c>
      <c r="K43" s="57">
        <f>+K41-K42</f>
        <v>-815328</v>
      </c>
      <c r="L43" s="57">
        <f>+L41-L42</f>
        <v>-815328</v>
      </c>
      <c r="M43" s="57">
        <f>+M41-M42</f>
        <v>-815328</v>
      </c>
      <c r="N43" s="58">
        <f t="shared" si="4"/>
        <v>-815328</v>
      </c>
      <c r="O43" s="59">
        <f t="shared" si="4"/>
        <v>-9785934</v>
      </c>
      <c r="P43" s="57">
        <f t="shared" si="4"/>
        <v>-1754250</v>
      </c>
      <c r="Q43" s="58">
        <f t="shared" si="4"/>
        <v>5735423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-817319</v>
      </c>
      <c r="D45" s="50">
        <f t="shared" si="5"/>
        <v>-815328</v>
      </c>
      <c r="E45" s="50">
        <f t="shared" si="5"/>
        <v>-815328</v>
      </c>
      <c r="F45" s="50">
        <f>SUM(F43:F44)</f>
        <v>-815328</v>
      </c>
      <c r="G45" s="50">
        <f>SUM(G43:G44)</f>
        <v>-815328</v>
      </c>
      <c r="H45" s="50">
        <f>SUM(H43:H44)</f>
        <v>-815328</v>
      </c>
      <c r="I45" s="50">
        <f>SUM(I43:I44)</f>
        <v>-815333</v>
      </c>
      <c r="J45" s="50">
        <f t="shared" si="5"/>
        <v>-815330</v>
      </c>
      <c r="K45" s="50">
        <f>SUM(K43:K44)</f>
        <v>-815328</v>
      </c>
      <c r="L45" s="50">
        <f>SUM(L43:L44)</f>
        <v>-815328</v>
      </c>
      <c r="M45" s="50">
        <f>SUM(M43:M44)</f>
        <v>-815328</v>
      </c>
      <c r="N45" s="51">
        <f t="shared" si="5"/>
        <v>-815328</v>
      </c>
      <c r="O45" s="52">
        <f t="shared" si="5"/>
        <v>-9785934</v>
      </c>
      <c r="P45" s="50">
        <f t="shared" si="5"/>
        <v>-1754250</v>
      </c>
      <c r="Q45" s="51">
        <f t="shared" si="5"/>
        <v>5735423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-817319</v>
      </c>
      <c r="D47" s="63">
        <f t="shared" si="6"/>
        <v>-815328</v>
      </c>
      <c r="E47" s="63">
        <f t="shared" si="6"/>
        <v>-815328</v>
      </c>
      <c r="F47" s="63">
        <f>SUM(F45:F46)</f>
        <v>-815328</v>
      </c>
      <c r="G47" s="63">
        <f>SUM(G45:G46)</f>
        <v>-815328</v>
      </c>
      <c r="H47" s="63">
        <f>SUM(H45:H46)</f>
        <v>-815328</v>
      </c>
      <c r="I47" s="63">
        <f>SUM(I45:I46)</f>
        <v>-815333</v>
      </c>
      <c r="J47" s="63">
        <f t="shared" si="6"/>
        <v>-815330</v>
      </c>
      <c r="K47" s="63">
        <f>SUM(K45:K46)</f>
        <v>-815328</v>
      </c>
      <c r="L47" s="63">
        <f>SUM(L45:L46)</f>
        <v>-815328</v>
      </c>
      <c r="M47" s="63">
        <f>SUM(M45:M46)</f>
        <v>-815328</v>
      </c>
      <c r="N47" s="64">
        <f t="shared" si="6"/>
        <v>-815328</v>
      </c>
      <c r="O47" s="65">
        <f t="shared" si="6"/>
        <v>-9785934</v>
      </c>
      <c r="P47" s="63">
        <f t="shared" si="6"/>
        <v>-1754250</v>
      </c>
      <c r="Q47" s="66">
        <f t="shared" si="6"/>
        <v>5735423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2317176</v>
      </c>
      <c r="D5" s="3">
        <v>2317176</v>
      </c>
      <c r="E5" s="3">
        <v>2317176</v>
      </c>
      <c r="F5" s="3">
        <v>2317176</v>
      </c>
      <c r="G5" s="3">
        <v>2317176</v>
      </c>
      <c r="H5" s="3">
        <v>2317176</v>
      </c>
      <c r="I5" s="3">
        <v>2317176</v>
      </c>
      <c r="J5" s="3">
        <v>2317176</v>
      </c>
      <c r="K5" s="3">
        <v>2317176</v>
      </c>
      <c r="L5" s="3">
        <v>2317176</v>
      </c>
      <c r="M5" s="3">
        <v>2317176</v>
      </c>
      <c r="N5" s="4">
        <v>2317185</v>
      </c>
      <c r="O5" s="5">
        <v>27806121</v>
      </c>
      <c r="P5" s="3">
        <v>29085203</v>
      </c>
      <c r="Q5" s="4">
        <v>30423122</v>
      </c>
    </row>
    <row r="6" spans="1:17" ht="13.5">
      <c r="A6" s="19" t="s">
        <v>24</v>
      </c>
      <c r="B6" s="20"/>
      <c r="C6" s="3">
        <v>619524</v>
      </c>
      <c r="D6" s="3">
        <v>619521</v>
      </c>
      <c r="E6" s="3">
        <v>619521</v>
      </c>
      <c r="F6" s="3">
        <v>619521</v>
      </c>
      <c r="G6" s="3">
        <v>619521</v>
      </c>
      <c r="H6" s="3">
        <v>619524</v>
      </c>
      <c r="I6" s="3">
        <v>619521</v>
      </c>
      <c r="J6" s="3">
        <v>619521</v>
      </c>
      <c r="K6" s="3">
        <v>619521</v>
      </c>
      <c r="L6" s="3">
        <v>619521</v>
      </c>
      <c r="M6" s="3">
        <v>619521</v>
      </c>
      <c r="N6" s="4">
        <v>619521</v>
      </c>
      <c r="O6" s="6">
        <v>7434258</v>
      </c>
      <c r="P6" s="3">
        <v>7776233</v>
      </c>
      <c r="Q6" s="4">
        <v>8133941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861098</v>
      </c>
      <c r="D9" s="22">
        <v>861098</v>
      </c>
      <c r="E9" s="22">
        <v>861098</v>
      </c>
      <c r="F9" s="22">
        <v>861098</v>
      </c>
      <c r="G9" s="22">
        <v>861098</v>
      </c>
      <c r="H9" s="22">
        <v>861098</v>
      </c>
      <c r="I9" s="22">
        <v>861098</v>
      </c>
      <c r="J9" s="22">
        <v>861098</v>
      </c>
      <c r="K9" s="22">
        <v>861098</v>
      </c>
      <c r="L9" s="22">
        <v>861098</v>
      </c>
      <c r="M9" s="22">
        <v>861098</v>
      </c>
      <c r="N9" s="23">
        <v>861104</v>
      </c>
      <c r="O9" s="24">
        <v>10333182</v>
      </c>
      <c r="P9" s="22">
        <v>10808508</v>
      </c>
      <c r="Q9" s="23">
        <v>11305700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183334</v>
      </c>
      <c r="D11" s="3">
        <v>183334</v>
      </c>
      <c r="E11" s="3">
        <v>183334</v>
      </c>
      <c r="F11" s="3">
        <v>183334</v>
      </c>
      <c r="G11" s="3">
        <v>183334</v>
      </c>
      <c r="H11" s="3">
        <v>183334</v>
      </c>
      <c r="I11" s="3">
        <v>183334</v>
      </c>
      <c r="J11" s="3">
        <v>183334</v>
      </c>
      <c r="K11" s="3">
        <v>183334</v>
      </c>
      <c r="L11" s="3">
        <v>183334</v>
      </c>
      <c r="M11" s="3">
        <v>183334</v>
      </c>
      <c r="N11" s="4">
        <v>183326</v>
      </c>
      <c r="O11" s="6">
        <v>2200000</v>
      </c>
      <c r="P11" s="3">
        <v>2301200</v>
      </c>
      <c r="Q11" s="4">
        <v>2407055</v>
      </c>
    </row>
    <row r="12" spans="1:17" ht="13.5">
      <c r="A12" s="19" t="s">
        <v>29</v>
      </c>
      <c r="B12" s="25"/>
      <c r="C12" s="3">
        <v>41667</v>
      </c>
      <c r="D12" s="3">
        <v>41667</v>
      </c>
      <c r="E12" s="3">
        <v>41667</v>
      </c>
      <c r="F12" s="3">
        <v>41667</v>
      </c>
      <c r="G12" s="3">
        <v>41667</v>
      </c>
      <c r="H12" s="3">
        <v>41667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41663</v>
      </c>
      <c r="O12" s="6">
        <v>500000</v>
      </c>
      <c r="P12" s="3">
        <v>523000</v>
      </c>
      <c r="Q12" s="4">
        <v>547058</v>
      </c>
    </row>
    <row r="13" spans="1:17" ht="13.5">
      <c r="A13" s="19" t="s">
        <v>30</v>
      </c>
      <c r="B13" s="25"/>
      <c r="C13" s="3">
        <v>125000</v>
      </c>
      <c r="D13" s="3">
        <v>125000</v>
      </c>
      <c r="E13" s="3">
        <v>125000</v>
      </c>
      <c r="F13" s="3">
        <v>125000</v>
      </c>
      <c r="G13" s="3">
        <v>125000</v>
      </c>
      <c r="H13" s="3">
        <v>125000</v>
      </c>
      <c r="I13" s="3">
        <v>125000</v>
      </c>
      <c r="J13" s="3">
        <v>125000</v>
      </c>
      <c r="K13" s="3">
        <v>125000</v>
      </c>
      <c r="L13" s="3">
        <v>125000</v>
      </c>
      <c r="M13" s="3">
        <v>125000</v>
      </c>
      <c r="N13" s="4">
        <v>125000</v>
      </c>
      <c r="O13" s="6">
        <v>1500000</v>
      </c>
      <c r="P13" s="3">
        <v>1569000</v>
      </c>
      <c r="Q13" s="4">
        <v>1641174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191667</v>
      </c>
      <c r="D16" s="3">
        <v>191667</v>
      </c>
      <c r="E16" s="3">
        <v>191667</v>
      </c>
      <c r="F16" s="3">
        <v>191667</v>
      </c>
      <c r="G16" s="3">
        <v>191667</v>
      </c>
      <c r="H16" s="3">
        <v>191667</v>
      </c>
      <c r="I16" s="3">
        <v>191667</v>
      </c>
      <c r="J16" s="3">
        <v>191667</v>
      </c>
      <c r="K16" s="3">
        <v>191667</v>
      </c>
      <c r="L16" s="3">
        <v>191667</v>
      </c>
      <c r="M16" s="3">
        <v>191667</v>
      </c>
      <c r="N16" s="4">
        <v>191663</v>
      </c>
      <c r="O16" s="6">
        <v>2300000</v>
      </c>
      <c r="P16" s="3">
        <v>2405800</v>
      </c>
      <c r="Q16" s="4">
        <v>2516467</v>
      </c>
    </row>
    <row r="17" spans="1:17" ht="13.5">
      <c r="A17" s="21" t="s">
        <v>34</v>
      </c>
      <c r="B17" s="20"/>
      <c r="C17" s="3">
        <v>58333</v>
      </c>
      <c r="D17" s="3">
        <v>58333</v>
      </c>
      <c r="E17" s="3">
        <v>58333</v>
      </c>
      <c r="F17" s="3">
        <v>58333</v>
      </c>
      <c r="G17" s="3">
        <v>58333</v>
      </c>
      <c r="H17" s="3">
        <v>58333</v>
      </c>
      <c r="I17" s="3">
        <v>58333</v>
      </c>
      <c r="J17" s="3">
        <v>58333</v>
      </c>
      <c r="K17" s="3">
        <v>58333</v>
      </c>
      <c r="L17" s="3">
        <v>58333</v>
      </c>
      <c r="M17" s="3">
        <v>58333</v>
      </c>
      <c r="N17" s="4">
        <v>58337</v>
      </c>
      <c r="O17" s="6">
        <v>700000</v>
      </c>
      <c r="P17" s="3">
        <v>732200</v>
      </c>
      <c r="Q17" s="4">
        <v>765881</v>
      </c>
    </row>
    <row r="18" spans="1:17" ht="13.5">
      <c r="A18" s="19" t="s">
        <v>35</v>
      </c>
      <c r="B18" s="25"/>
      <c r="C18" s="3">
        <v>4124783</v>
      </c>
      <c r="D18" s="3">
        <v>4124783</v>
      </c>
      <c r="E18" s="3">
        <v>4124783</v>
      </c>
      <c r="F18" s="3">
        <v>4124783</v>
      </c>
      <c r="G18" s="3">
        <v>4124783</v>
      </c>
      <c r="H18" s="3">
        <v>4124783</v>
      </c>
      <c r="I18" s="3">
        <v>4124783</v>
      </c>
      <c r="J18" s="3">
        <v>4124783</v>
      </c>
      <c r="K18" s="3">
        <v>4124783</v>
      </c>
      <c r="L18" s="3">
        <v>4124783</v>
      </c>
      <c r="M18" s="3">
        <v>4124783</v>
      </c>
      <c r="N18" s="4">
        <v>4124787</v>
      </c>
      <c r="O18" s="6">
        <v>49497400</v>
      </c>
      <c r="P18" s="3">
        <v>51774280</v>
      </c>
      <c r="Q18" s="4">
        <v>54155897</v>
      </c>
    </row>
    <row r="19" spans="1:17" ht="13.5">
      <c r="A19" s="19" t="s">
        <v>36</v>
      </c>
      <c r="B19" s="25"/>
      <c r="C19" s="22">
        <v>73417</v>
      </c>
      <c r="D19" s="22">
        <v>73417</v>
      </c>
      <c r="E19" s="22">
        <v>73417</v>
      </c>
      <c r="F19" s="22">
        <v>73417</v>
      </c>
      <c r="G19" s="22">
        <v>73417</v>
      </c>
      <c r="H19" s="22">
        <v>73417</v>
      </c>
      <c r="I19" s="22">
        <v>73417</v>
      </c>
      <c r="J19" s="22">
        <v>73417</v>
      </c>
      <c r="K19" s="22">
        <v>73417</v>
      </c>
      <c r="L19" s="22">
        <v>73417</v>
      </c>
      <c r="M19" s="22">
        <v>73417</v>
      </c>
      <c r="N19" s="23">
        <v>73408</v>
      </c>
      <c r="O19" s="24">
        <v>880995</v>
      </c>
      <c r="P19" s="22">
        <v>921522</v>
      </c>
      <c r="Q19" s="23">
        <v>963911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8595999</v>
      </c>
      <c r="D21" s="29">
        <f t="shared" si="0"/>
        <v>8595996</v>
      </c>
      <c r="E21" s="29">
        <f t="shared" si="0"/>
        <v>8595996</v>
      </c>
      <c r="F21" s="29">
        <f>SUM(F5:F20)</f>
        <v>8595996</v>
      </c>
      <c r="G21" s="29">
        <f>SUM(G5:G20)</f>
        <v>8595996</v>
      </c>
      <c r="H21" s="29">
        <f>SUM(H5:H20)</f>
        <v>8595999</v>
      </c>
      <c r="I21" s="29">
        <f>SUM(I5:I20)</f>
        <v>8595996</v>
      </c>
      <c r="J21" s="29">
        <f t="shared" si="0"/>
        <v>8595996</v>
      </c>
      <c r="K21" s="29">
        <f>SUM(K5:K20)</f>
        <v>8595996</v>
      </c>
      <c r="L21" s="29">
        <f>SUM(L5:L20)</f>
        <v>8595996</v>
      </c>
      <c r="M21" s="29">
        <f>SUM(M5:M20)</f>
        <v>8595996</v>
      </c>
      <c r="N21" s="30">
        <f t="shared" si="0"/>
        <v>8595994</v>
      </c>
      <c r="O21" s="31">
        <f t="shared" si="0"/>
        <v>103151956</v>
      </c>
      <c r="P21" s="29">
        <f t="shared" si="0"/>
        <v>107896946</v>
      </c>
      <c r="Q21" s="32">
        <f t="shared" si="0"/>
        <v>112860206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3903576</v>
      </c>
      <c r="D24" s="3">
        <v>3903564</v>
      </c>
      <c r="E24" s="3">
        <v>3903564</v>
      </c>
      <c r="F24" s="3">
        <v>3903564</v>
      </c>
      <c r="G24" s="3">
        <v>3903564</v>
      </c>
      <c r="H24" s="3">
        <v>3903475</v>
      </c>
      <c r="I24" s="3">
        <v>3903564</v>
      </c>
      <c r="J24" s="3">
        <v>3903564</v>
      </c>
      <c r="K24" s="3">
        <v>3903564</v>
      </c>
      <c r="L24" s="3">
        <v>3903564</v>
      </c>
      <c r="M24" s="3">
        <v>3903564</v>
      </c>
      <c r="N24" s="36">
        <v>3903561</v>
      </c>
      <c r="O24" s="6">
        <v>46842688</v>
      </c>
      <c r="P24" s="3">
        <v>48432637</v>
      </c>
      <c r="Q24" s="4">
        <v>50660536</v>
      </c>
    </row>
    <row r="25" spans="1:17" ht="13.5">
      <c r="A25" s="21" t="s">
        <v>41</v>
      </c>
      <c r="B25" s="20"/>
      <c r="C25" s="3">
        <v>375763</v>
      </c>
      <c r="D25" s="3">
        <v>375746</v>
      </c>
      <c r="E25" s="3">
        <v>375746</v>
      </c>
      <c r="F25" s="3">
        <v>375746</v>
      </c>
      <c r="G25" s="3">
        <v>375746</v>
      </c>
      <c r="H25" s="3">
        <v>375746</v>
      </c>
      <c r="I25" s="3">
        <v>375746</v>
      </c>
      <c r="J25" s="3">
        <v>375746</v>
      </c>
      <c r="K25" s="3">
        <v>375746</v>
      </c>
      <c r="L25" s="3">
        <v>375746</v>
      </c>
      <c r="M25" s="3">
        <v>375746</v>
      </c>
      <c r="N25" s="4">
        <v>375746</v>
      </c>
      <c r="O25" s="6">
        <v>4508969</v>
      </c>
      <c r="P25" s="3">
        <v>4716382</v>
      </c>
      <c r="Q25" s="4">
        <v>4933334</v>
      </c>
    </row>
    <row r="26" spans="1:17" ht="13.5">
      <c r="A26" s="21" t="s">
        <v>42</v>
      </c>
      <c r="B26" s="20"/>
      <c r="C26" s="3">
        <v>1083334</v>
      </c>
      <c r="D26" s="3">
        <v>1083334</v>
      </c>
      <c r="E26" s="3">
        <v>1083334</v>
      </c>
      <c r="F26" s="3">
        <v>1083334</v>
      </c>
      <c r="G26" s="3">
        <v>1083334</v>
      </c>
      <c r="H26" s="3">
        <v>1083334</v>
      </c>
      <c r="I26" s="3">
        <v>1083334</v>
      </c>
      <c r="J26" s="3">
        <v>1083334</v>
      </c>
      <c r="K26" s="3">
        <v>1083334</v>
      </c>
      <c r="L26" s="3">
        <v>1083334</v>
      </c>
      <c r="M26" s="3">
        <v>1083334</v>
      </c>
      <c r="N26" s="4">
        <v>1083326</v>
      </c>
      <c r="O26" s="6">
        <v>13000000</v>
      </c>
      <c r="P26" s="3">
        <v>13598000</v>
      </c>
      <c r="Q26" s="4">
        <v>14223508</v>
      </c>
    </row>
    <row r="27" spans="1:17" ht="13.5">
      <c r="A27" s="21" t="s">
        <v>43</v>
      </c>
      <c r="B27" s="20"/>
      <c r="C27" s="3">
        <v>1166667</v>
      </c>
      <c r="D27" s="3">
        <v>1166667</v>
      </c>
      <c r="E27" s="3">
        <v>1166667</v>
      </c>
      <c r="F27" s="3">
        <v>1166667</v>
      </c>
      <c r="G27" s="3">
        <v>1166667</v>
      </c>
      <c r="H27" s="3">
        <v>1166667</v>
      </c>
      <c r="I27" s="3">
        <v>1166667</v>
      </c>
      <c r="J27" s="3">
        <v>1166667</v>
      </c>
      <c r="K27" s="3">
        <v>1166667</v>
      </c>
      <c r="L27" s="3">
        <v>1166667</v>
      </c>
      <c r="M27" s="3">
        <v>1166667</v>
      </c>
      <c r="N27" s="36">
        <v>1166663</v>
      </c>
      <c r="O27" s="6">
        <v>14000000</v>
      </c>
      <c r="P27" s="3">
        <v>14644000</v>
      </c>
      <c r="Q27" s="4">
        <v>15317624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41667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41663</v>
      </c>
      <c r="O28" s="6">
        <v>500000</v>
      </c>
      <c r="P28" s="3">
        <v>523000</v>
      </c>
      <c r="Q28" s="4">
        <v>547058</v>
      </c>
    </row>
    <row r="29" spans="1:17" ht="13.5">
      <c r="A29" s="21" t="s">
        <v>45</v>
      </c>
      <c r="B29" s="20"/>
      <c r="C29" s="3">
        <v>615942</v>
      </c>
      <c r="D29" s="3">
        <v>615942</v>
      </c>
      <c r="E29" s="3">
        <v>615942</v>
      </c>
      <c r="F29" s="3">
        <v>615942</v>
      </c>
      <c r="G29" s="3">
        <v>615942</v>
      </c>
      <c r="H29" s="3">
        <v>615942</v>
      </c>
      <c r="I29" s="3">
        <v>615942</v>
      </c>
      <c r="J29" s="3">
        <v>615942</v>
      </c>
      <c r="K29" s="3">
        <v>615942</v>
      </c>
      <c r="L29" s="3">
        <v>615942</v>
      </c>
      <c r="M29" s="3">
        <v>615942</v>
      </c>
      <c r="N29" s="36">
        <v>615942</v>
      </c>
      <c r="O29" s="6">
        <v>7391304</v>
      </c>
      <c r="P29" s="3">
        <v>7731304</v>
      </c>
      <c r="Q29" s="4">
        <v>8086944</v>
      </c>
    </row>
    <row r="30" spans="1:17" ht="13.5">
      <c r="A30" s="21" t="s">
        <v>46</v>
      </c>
      <c r="B30" s="20"/>
      <c r="C30" s="3">
        <v>168755</v>
      </c>
      <c r="D30" s="3">
        <v>168755</v>
      </c>
      <c r="E30" s="3">
        <v>168755</v>
      </c>
      <c r="F30" s="3">
        <v>168755</v>
      </c>
      <c r="G30" s="3">
        <v>168755</v>
      </c>
      <c r="H30" s="3">
        <v>168755</v>
      </c>
      <c r="I30" s="3">
        <v>168755</v>
      </c>
      <c r="J30" s="3">
        <v>168755</v>
      </c>
      <c r="K30" s="3">
        <v>168755</v>
      </c>
      <c r="L30" s="3">
        <v>168755</v>
      </c>
      <c r="M30" s="3">
        <v>168755</v>
      </c>
      <c r="N30" s="4">
        <v>168746</v>
      </c>
      <c r="O30" s="6">
        <v>2025051</v>
      </c>
      <c r="P30" s="3">
        <v>2118203</v>
      </c>
      <c r="Q30" s="4">
        <v>2215641</v>
      </c>
    </row>
    <row r="31" spans="1:17" ht="13.5">
      <c r="A31" s="21" t="s">
        <v>47</v>
      </c>
      <c r="B31" s="20"/>
      <c r="C31" s="3">
        <v>489816</v>
      </c>
      <c r="D31" s="3">
        <v>429816</v>
      </c>
      <c r="E31" s="3">
        <v>429816</v>
      </c>
      <c r="F31" s="3">
        <v>429816</v>
      </c>
      <c r="G31" s="3">
        <v>429816</v>
      </c>
      <c r="H31" s="3">
        <v>429816</v>
      </c>
      <c r="I31" s="3">
        <v>429816</v>
      </c>
      <c r="J31" s="3">
        <v>429816</v>
      </c>
      <c r="K31" s="3">
        <v>429816</v>
      </c>
      <c r="L31" s="3">
        <v>429816</v>
      </c>
      <c r="M31" s="3">
        <v>429816</v>
      </c>
      <c r="N31" s="36">
        <v>429793</v>
      </c>
      <c r="O31" s="6">
        <v>5217769</v>
      </c>
      <c r="P31" s="3">
        <v>5457786</v>
      </c>
      <c r="Q31" s="4">
        <v>5708845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811359</v>
      </c>
      <c r="D33" s="3">
        <v>811352</v>
      </c>
      <c r="E33" s="3">
        <v>811352</v>
      </c>
      <c r="F33" s="3">
        <v>811352</v>
      </c>
      <c r="G33" s="3">
        <v>811352</v>
      </c>
      <c r="H33" s="3">
        <v>811341</v>
      </c>
      <c r="I33" s="3">
        <v>811352</v>
      </c>
      <c r="J33" s="3">
        <v>811352</v>
      </c>
      <c r="K33" s="3">
        <v>811352</v>
      </c>
      <c r="L33" s="3">
        <v>811352</v>
      </c>
      <c r="M33" s="3">
        <v>811352</v>
      </c>
      <c r="N33" s="4">
        <v>811359</v>
      </c>
      <c r="O33" s="6">
        <v>9736227</v>
      </c>
      <c r="P33" s="3">
        <v>10184093</v>
      </c>
      <c r="Q33" s="4">
        <v>10652559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8656879</v>
      </c>
      <c r="D35" s="29">
        <f t="shared" si="1"/>
        <v>8596843</v>
      </c>
      <c r="E35" s="29">
        <f t="shared" si="1"/>
        <v>8596843</v>
      </c>
      <c r="F35" s="29">
        <f>SUM(F24:F34)</f>
        <v>8596843</v>
      </c>
      <c r="G35" s="29">
        <f>SUM(G24:G34)</f>
        <v>8596843</v>
      </c>
      <c r="H35" s="29">
        <f>SUM(H24:H34)</f>
        <v>8596743</v>
      </c>
      <c r="I35" s="29">
        <f>SUM(I24:I34)</f>
        <v>8596843</v>
      </c>
      <c r="J35" s="29">
        <f t="shared" si="1"/>
        <v>8596843</v>
      </c>
      <c r="K35" s="29">
        <f>SUM(K24:K34)</f>
        <v>8596843</v>
      </c>
      <c r="L35" s="29">
        <f>SUM(L24:L34)</f>
        <v>8596843</v>
      </c>
      <c r="M35" s="29">
        <f>SUM(M24:M34)</f>
        <v>8596843</v>
      </c>
      <c r="N35" s="32">
        <f t="shared" si="1"/>
        <v>8596799</v>
      </c>
      <c r="O35" s="31">
        <f t="shared" si="1"/>
        <v>103222008</v>
      </c>
      <c r="P35" s="29">
        <f t="shared" si="1"/>
        <v>107405405</v>
      </c>
      <c r="Q35" s="32">
        <f t="shared" si="1"/>
        <v>112346049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-60880</v>
      </c>
      <c r="D37" s="42">
        <f t="shared" si="2"/>
        <v>-847</v>
      </c>
      <c r="E37" s="42">
        <f t="shared" si="2"/>
        <v>-847</v>
      </c>
      <c r="F37" s="42">
        <f>+F21-F35</f>
        <v>-847</v>
      </c>
      <c r="G37" s="42">
        <f>+G21-G35</f>
        <v>-847</v>
      </c>
      <c r="H37" s="42">
        <f>+H21-H35</f>
        <v>-744</v>
      </c>
      <c r="I37" s="42">
        <f>+I21-I35</f>
        <v>-847</v>
      </c>
      <c r="J37" s="42">
        <f t="shared" si="2"/>
        <v>-847</v>
      </c>
      <c r="K37" s="42">
        <f>+K21-K35</f>
        <v>-847</v>
      </c>
      <c r="L37" s="42">
        <f>+L21-L35</f>
        <v>-847</v>
      </c>
      <c r="M37" s="42">
        <f>+M21-M35</f>
        <v>-847</v>
      </c>
      <c r="N37" s="43">
        <f t="shared" si="2"/>
        <v>-805</v>
      </c>
      <c r="O37" s="44">
        <f t="shared" si="2"/>
        <v>-70052</v>
      </c>
      <c r="P37" s="42">
        <f t="shared" si="2"/>
        <v>491541</v>
      </c>
      <c r="Q37" s="43">
        <f t="shared" si="2"/>
        <v>514157</v>
      </c>
    </row>
    <row r="38" spans="1:17" ht="21" customHeight="1">
      <c r="A38" s="45" t="s">
        <v>52</v>
      </c>
      <c r="B38" s="25"/>
      <c r="C38" s="3">
        <v>887300</v>
      </c>
      <c r="D38" s="3">
        <v>887300</v>
      </c>
      <c r="E38" s="3">
        <v>887300</v>
      </c>
      <c r="F38" s="3">
        <v>887300</v>
      </c>
      <c r="G38" s="3">
        <v>887300</v>
      </c>
      <c r="H38" s="3">
        <v>887300</v>
      </c>
      <c r="I38" s="3">
        <v>887300</v>
      </c>
      <c r="J38" s="3">
        <v>887300</v>
      </c>
      <c r="K38" s="3">
        <v>887300</v>
      </c>
      <c r="L38" s="3">
        <v>887300</v>
      </c>
      <c r="M38" s="3">
        <v>887300</v>
      </c>
      <c r="N38" s="4">
        <v>887300</v>
      </c>
      <c r="O38" s="6">
        <v>10647600</v>
      </c>
      <c r="P38" s="3">
        <v>19241390</v>
      </c>
      <c r="Q38" s="4">
        <v>20149710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826420</v>
      </c>
      <c r="D41" s="50">
        <f t="shared" si="3"/>
        <v>886453</v>
      </c>
      <c r="E41" s="50">
        <f t="shared" si="3"/>
        <v>886453</v>
      </c>
      <c r="F41" s="50">
        <f>SUM(F37:F40)</f>
        <v>886453</v>
      </c>
      <c r="G41" s="50">
        <f>SUM(G37:G40)</f>
        <v>886453</v>
      </c>
      <c r="H41" s="50">
        <f>SUM(H37:H40)</f>
        <v>886556</v>
      </c>
      <c r="I41" s="50">
        <f>SUM(I37:I40)</f>
        <v>886453</v>
      </c>
      <c r="J41" s="50">
        <f t="shared" si="3"/>
        <v>886453</v>
      </c>
      <c r="K41" s="50">
        <f>SUM(K37:K40)</f>
        <v>886453</v>
      </c>
      <c r="L41" s="50">
        <f>SUM(L37:L40)</f>
        <v>886453</v>
      </c>
      <c r="M41" s="50">
        <f>SUM(M37:M40)</f>
        <v>886453</v>
      </c>
      <c r="N41" s="51">
        <f t="shared" si="3"/>
        <v>886495</v>
      </c>
      <c r="O41" s="52">
        <f t="shared" si="3"/>
        <v>10577548</v>
      </c>
      <c r="P41" s="50">
        <f t="shared" si="3"/>
        <v>19732931</v>
      </c>
      <c r="Q41" s="51">
        <f t="shared" si="3"/>
        <v>20663867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826420</v>
      </c>
      <c r="D43" s="57">
        <f t="shared" si="4"/>
        <v>886453</v>
      </c>
      <c r="E43" s="57">
        <f t="shared" si="4"/>
        <v>886453</v>
      </c>
      <c r="F43" s="57">
        <f>+F41-F42</f>
        <v>886453</v>
      </c>
      <c r="G43" s="57">
        <f>+G41-G42</f>
        <v>886453</v>
      </c>
      <c r="H43" s="57">
        <f>+H41-H42</f>
        <v>886556</v>
      </c>
      <c r="I43" s="57">
        <f>+I41-I42</f>
        <v>886453</v>
      </c>
      <c r="J43" s="57">
        <f t="shared" si="4"/>
        <v>886453</v>
      </c>
      <c r="K43" s="57">
        <f>+K41-K42</f>
        <v>886453</v>
      </c>
      <c r="L43" s="57">
        <f>+L41-L42</f>
        <v>886453</v>
      </c>
      <c r="M43" s="57">
        <f>+M41-M42</f>
        <v>886453</v>
      </c>
      <c r="N43" s="58">
        <f t="shared" si="4"/>
        <v>886495</v>
      </c>
      <c r="O43" s="59">
        <f t="shared" si="4"/>
        <v>10577548</v>
      </c>
      <c r="P43" s="57">
        <f t="shared" si="4"/>
        <v>19732931</v>
      </c>
      <c r="Q43" s="58">
        <f t="shared" si="4"/>
        <v>20663867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826420</v>
      </c>
      <c r="D45" s="50">
        <f t="shared" si="5"/>
        <v>886453</v>
      </c>
      <c r="E45" s="50">
        <f t="shared" si="5"/>
        <v>886453</v>
      </c>
      <c r="F45" s="50">
        <f>SUM(F43:F44)</f>
        <v>886453</v>
      </c>
      <c r="G45" s="50">
        <f>SUM(G43:G44)</f>
        <v>886453</v>
      </c>
      <c r="H45" s="50">
        <f>SUM(H43:H44)</f>
        <v>886556</v>
      </c>
      <c r="I45" s="50">
        <f>SUM(I43:I44)</f>
        <v>886453</v>
      </c>
      <c r="J45" s="50">
        <f t="shared" si="5"/>
        <v>886453</v>
      </c>
      <c r="K45" s="50">
        <f>SUM(K43:K44)</f>
        <v>886453</v>
      </c>
      <c r="L45" s="50">
        <f>SUM(L43:L44)</f>
        <v>886453</v>
      </c>
      <c r="M45" s="50">
        <f>SUM(M43:M44)</f>
        <v>886453</v>
      </c>
      <c r="N45" s="51">
        <f t="shared" si="5"/>
        <v>886495</v>
      </c>
      <c r="O45" s="52">
        <f t="shared" si="5"/>
        <v>10577548</v>
      </c>
      <c r="P45" s="50">
        <f t="shared" si="5"/>
        <v>19732931</v>
      </c>
      <c r="Q45" s="51">
        <f t="shared" si="5"/>
        <v>20663867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826420</v>
      </c>
      <c r="D47" s="63">
        <f t="shared" si="6"/>
        <v>886453</v>
      </c>
      <c r="E47" s="63">
        <f t="shared" si="6"/>
        <v>886453</v>
      </c>
      <c r="F47" s="63">
        <f>SUM(F45:F46)</f>
        <v>886453</v>
      </c>
      <c r="G47" s="63">
        <f>SUM(G45:G46)</f>
        <v>886453</v>
      </c>
      <c r="H47" s="63">
        <f>SUM(H45:H46)</f>
        <v>886556</v>
      </c>
      <c r="I47" s="63">
        <f>SUM(I45:I46)</f>
        <v>886453</v>
      </c>
      <c r="J47" s="63">
        <f t="shared" si="6"/>
        <v>886453</v>
      </c>
      <c r="K47" s="63">
        <f>SUM(K45:K46)</f>
        <v>886453</v>
      </c>
      <c r="L47" s="63">
        <f>SUM(L45:L46)</f>
        <v>886453</v>
      </c>
      <c r="M47" s="63">
        <f>SUM(M45:M46)</f>
        <v>886453</v>
      </c>
      <c r="N47" s="64">
        <f t="shared" si="6"/>
        <v>886495</v>
      </c>
      <c r="O47" s="65">
        <f t="shared" si="6"/>
        <v>10577548</v>
      </c>
      <c r="P47" s="63">
        <f t="shared" si="6"/>
        <v>19732931</v>
      </c>
      <c r="Q47" s="66">
        <f t="shared" si="6"/>
        <v>20663867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1982059</v>
      </c>
      <c r="D5" s="3">
        <v>1982059</v>
      </c>
      <c r="E5" s="3">
        <v>1982059</v>
      </c>
      <c r="F5" s="3">
        <v>1982059</v>
      </c>
      <c r="G5" s="3">
        <v>1982059</v>
      </c>
      <c r="H5" s="3">
        <v>1982051</v>
      </c>
      <c r="I5" s="3">
        <v>1982059</v>
      </c>
      <c r="J5" s="3">
        <v>1982059</v>
      </c>
      <c r="K5" s="3">
        <v>1982059</v>
      </c>
      <c r="L5" s="3">
        <v>1982059</v>
      </c>
      <c r="M5" s="3">
        <v>1982059</v>
      </c>
      <c r="N5" s="4">
        <v>1982059</v>
      </c>
      <c r="O5" s="5">
        <v>23784700</v>
      </c>
      <c r="P5" s="3">
        <v>24926366</v>
      </c>
      <c r="Q5" s="4">
        <v>26122831</v>
      </c>
    </row>
    <row r="6" spans="1:17" ht="13.5">
      <c r="A6" s="19" t="s">
        <v>24</v>
      </c>
      <c r="B6" s="20"/>
      <c r="C6" s="3">
        <v>2915999</v>
      </c>
      <c r="D6" s="3">
        <v>2915999</v>
      </c>
      <c r="E6" s="3">
        <v>2915999</v>
      </c>
      <c r="F6" s="3">
        <v>2915999</v>
      </c>
      <c r="G6" s="3">
        <v>2915999</v>
      </c>
      <c r="H6" s="3">
        <v>2916011</v>
      </c>
      <c r="I6" s="3">
        <v>2915999</v>
      </c>
      <c r="J6" s="3">
        <v>2915999</v>
      </c>
      <c r="K6" s="3">
        <v>2915999</v>
      </c>
      <c r="L6" s="3">
        <v>2915999</v>
      </c>
      <c r="M6" s="3">
        <v>2915999</v>
      </c>
      <c r="N6" s="4">
        <v>2915999</v>
      </c>
      <c r="O6" s="6">
        <v>34992000</v>
      </c>
      <c r="P6" s="3">
        <v>36671616</v>
      </c>
      <c r="Q6" s="4">
        <v>38431854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833333</v>
      </c>
      <c r="D9" s="22">
        <v>833333</v>
      </c>
      <c r="E9" s="22">
        <v>833333</v>
      </c>
      <c r="F9" s="22">
        <v>833333</v>
      </c>
      <c r="G9" s="22">
        <v>833333</v>
      </c>
      <c r="H9" s="22">
        <v>833337</v>
      </c>
      <c r="I9" s="22">
        <v>833333</v>
      </c>
      <c r="J9" s="22">
        <v>833333</v>
      </c>
      <c r="K9" s="22">
        <v>833333</v>
      </c>
      <c r="L9" s="22">
        <v>833333</v>
      </c>
      <c r="M9" s="22">
        <v>833333</v>
      </c>
      <c r="N9" s="23">
        <v>833333</v>
      </c>
      <c r="O9" s="24">
        <v>10000000</v>
      </c>
      <c r="P9" s="22">
        <v>10480000</v>
      </c>
      <c r="Q9" s="23">
        <v>10983040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20917</v>
      </c>
      <c r="D11" s="3">
        <v>20917</v>
      </c>
      <c r="E11" s="3">
        <v>20917</v>
      </c>
      <c r="F11" s="3">
        <v>20917</v>
      </c>
      <c r="G11" s="3">
        <v>20917</v>
      </c>
      <c r="H11" s="3">
        <v>20913</v>
      </c>
      <c r="I11" s="3">
        <v>20917</v>
      </c>
      <c r="J11" s="3">
        <v>20917</v>
      </c>
      <c r="K11" s="3">
        <v>20917</v>
      </c>
      <c r="L11" s="3">
        <v>20917</v>
      </c>
      <c r="M11" s="3">
        <v>20917</v>
      </c>
      <c r="N11" s="4">
        <v>20917</v>
      </c>
      <c r="O11" s="6">
        <v>251000</v>
      </c>
      <c r="P11" s="3">
        <v>263048</v>
      </c>
      <c r="Q11" s="4">
        <v>275674</v>
      </c>
    </row>
    <row r="12" spans="1:17" ht="13.5">
      <c r="A12" s="19" t="s">
        <v>29</v>
      </c>
      <c r="B12" s="25"/>
      <c r="C12" s="3">
        <v>153750</v>
      </c>
      <c r="D12" s="3">
        <v>153750</v>
      </c>
      <c r="E12" s="3">
        <v>153750</v>
      </c>
      <c r="F12" s="3">
        <v>153750</v>
      </c>
      <c r="G12" s="3">
        <v>153750</v>
      </c>
      <c r="H12" s="3">
        <v>153750</v>
      </c>
      <c r="I12" s="3">
        <v>153750</v>
      </c>
      <c r="J12" s="3">
        <v>153750</v>
      </c>
      <c r="K12" s="3">
        <v>153750</v>
      </c>
      <c r="L12" s="3">
        <v>153750</v>
      </c>
      <c r="M12" s="3">
        <v>153750</v>
      </c>
      <c r="N12" s="4">
        <v>153750</v>
      </c>
      <c r="O12" s="6">
        <v>1845000</v>
      </c>
      <c r="P12" s="3">
        <v>1933560</v>
      </c>
      <c r="Q12" s="4">
        <v>2026372</v>
      </c>
    </row>
    <row r="13" spans="1:17" ht="13.5">
      <c r="A13" s="19" t="s">
        <v>30</v>
      </c>
      <c r="B13" s="25"/>
      <c r="C13" s="3">
        <v>500000</v>
      </c>
      <c r="D13" s="3">
        <v>500000</v>
      </c>
      <c r="E13" s="3">
        <v>500000</v>
      </c>
      <c r="F13" s="3">
        <v>500000</v>
      </c>
      <c r="G13" s="3">
        <v>500000</v>
      </c>
      <c r="H13" s="3">
        <v>500000</v>
      </c>
      <c r="I13" s="3">
        <v>500000</v>
      </c>
      <c r="J13" s="3">
        <v>500000</v>
      </c>
      <c r="K13" s="3">
        <v>500000</v>
      </c>
      <c r="L13" s="3">
        <v>500000</v>
      </c>
      <c r="M13" s="3">
        <v>500000</v>
      </c>
      <c r="N13" s="4">
        <v>500000</v>
      </c>
      <c r="O13" s="6">
        <v>6000000</v>
      </c>
      <c r="P13" s="3">
        <v>6288000</v>
      </c>
      <c r="Q13" s="4">
        <v>6589824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8833</v>
      </c>
      <c r="D15" s="3">
        <v>8833</v>
      </c>
      <c r="E15" s="3">
        <v>8833</v>
      </c>
      <c r="F15" s="3">
        <v>8833</v>
      </c>
      <c r="G15" s="3">
        <v>8833</v>
      </c>
      <c r="H15" s="3">
        <v>8837</v>
      </c>
      <c r="I15" s="3">
        <v>8833</v>
      </c>
      <c r="J15" s="3">
        <v>8833</v>
      </c>
      <c r="K15" s="3">
        <v>8833</v>
      </c>
      <c r="L15" s="3">
        <v>8833</v>
      </c>
      <c r="M15" s="3">
        <v>8833</v>
      </c>
      <c r="N15" s="4">
        <v>8833</v>
      </c>
      <c r="O15" s="6">
        <v>106000</v>
      </c>
      <c r="P15" s="3">
        <v>111088</v>
      </c>
      <c r="Q15" s="4">
        <v>116420</v>
      </c>
    </row>
    <row r="16" spans="1:17" ht="13.5">
      <c r="A16" s="19" t="s">
        <v>33</v>
      </c>
      <c r="B16" s="25"/>
      <c r="C16" s="3">
        <v>228334</v>
      </c>
      <c r="D16" s="3">
        <v>228334</v>
      </c>
      <c r="E16" s="3">
        <v>228334</v>
      </c>
      <c r="F16" s="3">
        <v>228334</v>
      </c>
      <c r="G16" s="3">
        <v>228334</v>
      </c>
      <c r="H16" s="3">
        <v>228326</v>
      </c>
      <c r="I16" s="3">
        <v>228334</v>
      </c>
      <c r="J16" s="3">
        <v>228334</v>
      </c>
      <c r="K16" s="3">
        <v>228334</v>
      </c>
      <c r="L16" s="3">
        <v>228334</v>
      </c>
      <c r="M16" s="3">
        <v>228334</v>
      </c>
      <c r="N16" s="4">
        <v>228334</v>
      </c>
      <c r="O16" s="6">
        <v>2740000</v>
      </c>
      <c r="P16" s="3">
        <v>2871520</v>
      </c>
      <c r="Q16" s="4">
        <v>3009353</v>
      </c>
    </row>
    <row r="17" spans="1:17" ht="13.5">
      <c r="A17" s="21" t="s">
        <v>34</v>
      </c>
      <c r="B17" s="20"/>
      <c r="C17" s="3">
        <v>83333</v>
      </c>
      <c r="D17" s="3">
        <v>83333</v>
      </c>
      <c r="E17" s="3">
        <v>83333</v>
      </c>
      <c r="F17" s="3">
        <v>83333</v>
      </c>
      <c r="G17" s="3">
        <v>83333</v>
      </c>
      <c r="H17" s="3">
        <v>83337</v>
      </c>
      <c r="I17" s="3">
        <v>83333</v>
      </c>
      <c r="J17" s="3">
        <v>83333</v>
      </c>
      <c r="K17" s="3">
        <v>83333</v>
      </c>
      <c r="L17" s="3">
        <v>83333</v>
      </c>
      <c r="M17" s="3">
        <v>83333</v>
      </c>
      <c r="N17" s="4">
        <v>83333</v>
      </c>
      <c r="O17" s="6">
        <v>1000000</v>
      </c>
      <c r="P17" s="3">
        <v>1048000</v>
      </c>
      <c r="Q17" s="4">
        <v>1098304</v>
      </c>
    </row>
    <row r="18" spans="1:17" ht="13.5">
      <c r="A18" s="19" t="s">
        <v>35</v>
      </c>
      <c r="B18" s="25"/>
      <c r="C18" s="3">
        <v>9945413</v>
      </c>
      <c r="D18" s="3">
        <v>9945413</v>
      </c>
      <c r="E18" s="3">
        <v>9945413</v>
      </c>
      <c r="F18" s="3">
        <v>9945413</v>
      </c>
      <c r="G18" s="3">
        <v>9945413</v>
      </c>
      <c r="H18" s="3">
        <v>9945419</v>
      </c>
      <c r="I18" s="3">
        <v>9945413</v>
      </c>
      <c r="J18" s="3">
        <v>9945413</v>
      </c>
      <c r="K18" s="3">
        <v>9945413</v>
      </c>
      <c r="L18" s="3">
        <v>9945413</v>
      </c>
      <c r="M18" s="3">
        <v>9945413</v>
      </c>
      <c r="N18" s="4">
        <v>9945413</v>
      </c>
      <c r="O18" s="6">
        <v>119344962</v>
      </c>
      <c r="P18" s="3">
        <v>129001250</v>
      </c>
      <c r="Q18" s="4">
        <v>134350050</v>
      </c>
    </row>
    <row r="19" spans="1:17" ht="13.5">
      <c r="A19" s="19" t="s">
        <v>36</v>
      </c>
      <c r="B19" s="25"/>
      <c r="C19" s="22">
        <v>91193</v>
      </c>
      <c r="D19" s="22">
        <v>91193</v>
      </c>
      <c r="E19" s="22">
        <v>91193</v>
      </c>
      <c r="F19" s="22">
        <v>91193</v>
      </c>
      <c r="G19" s="22">
        <v>91193</v>
      </c>
      <c r="H19" s="22">
        <v>91177</v>
      </c>
      <c r="I19" s="22">
        <v>91193</v>
      </c>
      <c r="J19" s="22">
        <v>91193</v>
      </c>
      <c r="K19" s="22">
        <v>91193</v>
      </c>
      <c r="L19" s="22">
        <v>91193</v>
      </c>
      <c r="M19" s="22">
        <v>91193</v>
      </c>
      <c r="N19" s="23">
        <v>91193</v>
      </c>
      <c r="O19" s="24">
        <v>1094300</v>
      </c>
      <c r="P19" s="22">
        <v>1146826</v>
      </c>
      <c r="Q19" s="23">
        <v>1201874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16763164</v>
      </c>
      <c r="D21" s="29">
        <f t="shared" si="0"/>
        <v>16763164</v>
      </c>
      <c r="E21" s="29">
        <f t="shared" si="0"/>
        <v>16763164</v>
      </c>
      <c r="F21" s="29">
        <f>SUM(F5:F20)</f>
        <v>16763164</v>
      </c>
      <c r="G21" s="29">
        <f>SUM(G5:G20)</f>
        <v>16763164</v>
      </c>
      <c r="H21" s="29">
        <f>SUM(H5:H20)</f>
        <v>16763158</v>
      </c>
      <c r="I21" s="29">
        <f>SUM(I5:I20)</f>
        <v>16763164</v>
      </c>
      <c r="J21" s="29">
        <f t="shared" si="0"/>
        <v>16763164</v>
      </c>
      <c r="K21" s="29">
        <f>SUM(K5:K20)</f>
        <v>16763164</v>
      </c>
      <c r="L21" s="29">
        <f>SUM(L5:L20)</f>
        <v>16763164</v>
      </c>
      <c r="M21" s="29">
        <f>SUM(M5:M20)</f>
        <v>16763164</v>
      </c>
      <c r="N21" s="30">
        <f t="shared" si="0"/>
        <v>16763164</v>
      </c>
      <c r="O21" s="31">
        <f t="shared" si="0"/>
        <v>201157962</v>
      </c>
      <c r="P21" s="29">
        <f t="shared" si="0"/>
        <v>214741274</v>
      </c>
      <c r="Q21" s="32">
        <f t="shared" si="0"/>
        <v>224205596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9486430</v>
      </c>
      <c r="D24" s="3">
        <v>9486430</v>
      </c>
      <c r="E24" s="3">
        <v>9486430</v>
      </c>
      <c r="F24" s="3">
        <v>9486430</v>
      </c>
      <c r="G24" s="3">
        <v>9486430</v>
      </c>
      <c r="H24" s="3">
        <v>9486423</v>
      </c>
      <c r="I24" s="3">
        <v>9486430</v>
      </c>
      <c r="J24" s="3">
        <v>9486430</v>
      </c>
      <c r="K24" s="3">
        <v>9486430</v>
      </c>
      <c r="L24" s="3">
        <v>9486430</v>
      </c>
      <c r="M24" s="3">
        <v>9486430</v>
      </c>
      <c r="N24" s="36">
        <v>9486430</v>
      </c>
      <c r="O24" s="6">
        <v>113837153</v>
      </c>
      <c r="P24" s="3">
        <v>117481613</v>
      </c>
      <c r="Q24" s="4">
        <v>122701701</v>
      </c>
    </row>
    <row r="25" spans="1:17" ht="13.5">
      <c r="A25" s="21" t="s">
        <v>41</v>
      </c>
      <c r="B25" s="20"/>
      <c r="C25" s="3">
        <v>1016667</v>
      </c>
      <c r="D25" s="3">
        <v>1016667</v>
      </c>
      <c r="E25" s="3">
        <v>1016667</v>
      </c>
      <c r="F25" s="3">
        <v>1016667</v>
      </c>
      <c r="G25" s="3">
        <v>1016667</v>
      </c>
      <c r="H25" s="3">
        <v>1016663</v>
      </c>
      <c r="I25" s="3">
        <v>1016667</v>
      </c>
      <c r="J25" s="3">
        <v>1016667</v>
      </c>
      <c r="K25" s="3">
        <v>1016667</v>
      </c>
      <c r="L25" s="3">
        <v>1016667</v>
      </c>
      <c r="M25" s="3">
        <v>1016667</v>
      </c>
      <c r="N25" s="4">
        <v>1016667</v>
      </c>
      <c r="O25" s="6">
        <v>12200000</v>
      </c>
      <c r="P25" s="3">
        <v>12785600</v>
      </c>
      <c r="Q25" s="4">
        <v>13399309</v>
      </c>
    </row>
    <row r="26" spans="1:17" ht="13.5">
      <c r="A26" s="21" t="s">
        <v>42</v>
      </c>
      <c r="B26" s="20"/>
      <c r="C26" s="3">
        <v>833333</v>
      </c>
      <c r="D26" s="3">
        <v>833333</v>
      </c>
      <c r="E26" s="3">
        <v>833333</v>
      </c>
      <c r="F26" s="3">
        <v>833333</v>
      </c>
      <c r="G26" s="3">
        <v>833333</v>
      </c>
      <c r="H26" s="3">
        <v>833337</v>
      </c>
      <c r="I26" s="3">
        <v>833333</v>
      </c>
      <c r="J26" s="3">
        <v>833333</v>
      </c>
      <c r="K26" s="3">
        <v>833333</v>
      </c>
      <c r="L26" s="3">
        <v>833333</v>
      </c>
      <c r="M26" s="3">
        <v>833333</v>
      </c>
      <c r="N26" s="4">
        <v>833333</v>
      </c>
      <c r="O26" s="6">
        <v>10000000</v>
      </c>
      <c r="P26" s="3">
        <v>10480000</v>
      </c>
      <c r="Q26" s="4">
        <v>10983040</v>
      </c>
    </row>
    <row r="27" spans="1:17" ht="13.5">
      <c r="A27" s="21" t="s">
        <v>43</v>
      </c>
      <c r="B27" s="20"/>
      <c r="C27" s="3">
        <v>2166667</v>
      </c>
      <c r="D27" s="3">
        <v>2166667</v>
      </c>
      <c r="E27" s="3">
        <v>2166667</v>
      </c>
      <c r="F27" s="3">
        <v>2166667</v>
      </c>
      <c r="G27" s="3">
        <v>2166667</v>
      </c>
      <c r="H27" s="3">
        <v>2166663</v>
      </c>
      <c r="I27" s="3">
        <v>2166667</v>
      </c>
      <c r="J27" s="3">
        <v>2166667</v>
      </c>
      <c r="K27" s="3">
        <v>2166667</v>
      </c>
      <c r="L27" s="3">
        <v>2166667</v>
      </c>
      <c r="M27" s="3">
        <v>2166667</v>
      </c>
      <c r="N27" s="36">
        <v>2166667</v>
      </c>
      <c r="O27" s="6">
        <v>26000000</v>
      </c>
      <c r="P27" s="3">
        <v>27248000</v>
      </c>
      <c r="Q27" s="4">
        <v>28555904</v>
      </c>
    </row>
    <row r="28" spans="1:17" ht="13.5">
      <c r="A28" s="21" t="s">
        <v>44</v>
      </c>
      <c r="B28" s="20"/>
      <c r="C28" s="3">
        <v>83333</v>
      </c>
      <c r="D28" s="3">
        <v>83333</v>
      </c>
      <c r="E28" s="3">
        <v>83333</v>
      </c>
      <c r="F28" s="3">
        <v>83333</v>
      </c>
      <c r="G28" s="3">
        <v>83333</v>
      </c>
      <c r="H28" s="3">
        <v>83337</v>
      </c>
      <c r="I28" s="3">
        <v>83333</v>
      </c>
      <c r="J28" s="3">
        <v>83333</v>
      </c>
      <c r="K28" s="3">
        <v>83333</v>
      </c>
      <c r="L28" s="3">
        <v>83333</v>
      </c>
      <c r="M28" s="3">
        <v>83333</v>
      </c>
      <c r="N28" s="4">
        <v>83333</v>
      </c>
      <c r="O28" s="6">
        <v>1000000</v>
      </c>
      <c r="P28" s="3">
        <v>1048000</v>
      </c>
      <c r="Q28" s="4">
        <v>1098304</v>
      </c>
    </row>
    <row r="29" spans="1:17" ht="13.5">
      <c r="A29" s="21" t="s">
        <v>45</v>
      </c>
      <c r="B29" s="20"/>
      <c r="C29" s="3">
        <v>2583333</v>
      </c>
      <c r="D29" s="3">
        <v>2583333</v>
      </c>
      <c r="E29" s="3">
        <v>2583333</v>
      </c>
      <c r="F29" s="3">
        <v>2583333</v>
      </c>
      <c r="G29" s="3">
        <v>2583333</v>
      </c>
      <c r="H29" s="3">
        <v>2583337</v>
      </c>
      <c r="I29" s="3">
        <v>2583333</v>
      </c>
      <c r="J29" s="3">
        <v>2583333</v>
      </c>
      <c r="K29" s="3">
        <v>2583333</v>
      </c>
      <c r="L29" s="3">
        <v>2583333</v>
      </c>
      <c r="M29" s="3">
        <v>2583333</v>
      </c>
      <c r="N29" s="36">
        <v>2583333</v>
      </c>
      <c r="O29" s="6">
        <v>31000000</v>
      </c>
      <c r="P29" s="3">
        <v>32488000</v>
      </c>
      <c r="Q29" s="4">
        <v>34047424</v>
      </c>
    </row>
    <row r="30" spans="1:17" ht="13.5">
      <c r="A30" s="21" t="s">
        <v>46</v>
      </c>
      <c r="B30" s="20"/>
      <c r="C30" s="3">
        <v>19051</v>
      </c>
      <c r="D30" s="3">
        <v>19051</v>
      </c>
      <c r="E30" s="3">
        <v>19051</v>
      </c>
      <c r="F30" s="3">
        <v>19051</v>
      </c>
      <c r="G30" s="3">
        <v>19051</v>
      </c>
      <c r="H30" s="3">
        <v>19039</v>
      </c>
      <c r="I30" s="3">
        <v>19051</v>
      </c>
      <c r="J30" s="3">
        <v>19051</v>
      </c>
      <c r="K30" s="3">
        <v>19051</v>
      </c>
      <c r="L30" s="3">
        <v>19051</v>
      </c>
      <c r="M30" s="3">
        <v>19051</v>
      </c>
      <c r="N30" s="4">
        <v>19051</v>
      </c>
      <c r="O30" s="6">
        <v>228600</v>
      </c>
      <c r="P30" s="3">
        <v>239573</v>
      </c>
      <c r="Q30" s="4">
        <v>251072</v>
      </c>
    </row>
    <row r="31" spans="1:17" ht="13.5">
      <c r="A31" s="21" t="s">
        <v>47</v>
      </c>
      <c r="B31" s="20"/>
      <c r="C31" s="3">
        <v>1163044</v>
      </c>
      <c r="D31" s="3">
        <v>1163044</v>
      </c>
      <c r="E31" s="3">
        <v>1163044</v>
      </c>
      <c r="F31" s="3">
        <v>1163044</v>
      </c>
      <c r="G31" s="3">
        <v>1163044</v>
      </c>
      <c r="H31" s="3">
        <v>1163025</v>
      </c>
      <c r="I31" s="3">
        <v>1163044</v>
      </c>
      <c r="J31" s="3">
        <v>1163044</v>
      </c>
      <c r="K31" s="3">
        <v>1163044</v>
      </c>
      <c r="L31" s="3">
        <v>1163044</v>
      </c>
      <c r="M31" s="3">
        <v>1163044</v>
      </c>
      <c r="N31" s="36">
        <v>1163044</v>
      </c>
      <c r="O31" s="6">
        <v>13956509</v>
      </c>
      <c r="P31" s="3">
        <v>13639874</v>
      </c>
      <c r="Q31" s="4">
        <v>14294588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1580472</v>
      </c>
      <c r="D33" s="3">
        <v>1580472</v>
      </c>
      <c r="E33" s="3">
        <v>1580472</v>
      </c>
      <c r="F33" s="3">
        <v>1580472</v>
      </c>
      <c r="G33" s="3">
        <v>1580472</v>
      </c>
      <c r="H33" s="3">
        <v>1580508</v>
      </c>
      <c r="I33" s="3">
        <v>1580472</v>
      </c>
      <c r="J33" s="3">
        <v>1580472</v>
      </c>
      <c r="K33" s="3">
        <v>1580472</v>
      </c>
      <c r="L33" s="3">
        <v>1580472</v>
      </c>
      <c r="M33" s="3">
        <v>1580472</v>
      </c>
      <c r="N33" s="4">
        <v>1580472</v>
      </c>
      <c r="O33" s="6">
        <v>18965700</v>
      </c>
      <c r="P33" s="3">
        <v>19876054</v>
      </c>
      <c r="Q33" s="4">
        <v>20830109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18932330</v>
      </c>
      <c r="D35" s="29">
        <f t="shared" si="1"/>
        <v>18932330</v>
      </c>
      <c r="E35" s="29">
        <f t="shared" si="1"/>
        <v>18932330</v>
      </c>
      <c r="F35" s="29">
        <f>SUM(F24:F34)</f>
        <v>18932330</v>
      </c>
      <c r="G35" s="29">
        <f>SUM(G24:G34)</f>
        <v>18932330</v>
      </c>
      <c r="H35" s="29">
        <f>SUM(H24:H34)</f>
        <v>18932332</v>
      </c>
      <c r="I35" s="29">
        <f>SUM(I24:I34)</f>
        <v>18932330</v>
      </c>
      <c r="J35" s="29">
        <f t="shared" si="1"/>
        <v>18932330</v>
      </c>
      <c r="K35" s="29">
        <f>SUM(K24:K34)</f>
        <v>18932330</v>
      </c>
      <c r="L35" s="29">
        <f>SUM(L24:L34)</f>
        <v>18932330</v>
      </c>
      <c r="M35" s="29">
        <f>SUM(M24:M34)</f>
        <v>18932330</v>
      </c>
      <c r="N35" s="32">
        <f t="shared" si="1"/>
        <v>18932330</v>
      </c>
      <c r="O35" s="31">
        <f t="shared" si="1"/>
        <v>227187962</v>
      </c>
      <c r="P35" s="29">
        <f t="shared" si="1"/>
        <v>235286714</v>
      </c>
      <c r="Q35" s="32">
        <f t="shared" si="1"/>
        <v>246161451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-2169166</v>
      </c>
      <c r="D37" s="42">
        <f t="shared" si="2"/>
        <v>-2169166</v>
      </c>
      <c r="E37" s="42">
        <f t="shared" si="2"/>
        <v>-2169166</v>
      </c>
      <c r="F37" s="42">
        <f>+F21-F35</f>
        <v>-2169166</v>
      </c>
      <c r="G37" s="42">
        <f>+G21-G35</f>
        <v>-2169166</v>
      </c>
      <c r="H37" s="42">
        <f>+H21-H35</f>
        <v>-2169174</v>
      </c>
      <c r="I37" s="42">
        <f>+I21-I35</f>
        <v>-2169166</v>
      </c>
      <c r="J37" s="42">
        <f t="shared" si="2"/>
        <v>-2169166</v>
      </c>
      <c r="K37" s="42">
        <f>+K21-K35</f>
        <v>-2169166</v>
      </c>
      <c r="L37" s="42">
        <f>+L21-L35</f>
        <v>-2169166</v>
      </c>
      <c r="M37" s="42">
        <f>+M21-M35</f>
        <v>-2169166</v>
      </c>
      <c r="N37" s="43">
        <f t="shared" si="2"/>
        <v>-2169166</v>
      </c>
      <c r="O37" s="44">
        <f t="shared" si="2"/>
        <v>-26030000</v>
      </c>
      <c r="P37" s="42">
        <f t="shared" si="2"/>
        <v>-20545440</v>
      </c>
      <c r="Q37" s="43">
        <f t="shared" si="2"/>
        <v>-21955855</v>
      </c>
    </row>
    <row r="38" spans="1:17" ht="21" customHeight="1">
      <c r="A38" s="45" t="s">
        <v>52</v>
      </c>
      <c r="B38" s="25"/>
      <c r="C38" s="3">
        <v>2659255</v>
      </c>
      <c r="D38" s="3">
        <v>2659255</v>
      </c>
      <c r="E38" s="3">
        <v>2659255</v>
      </c>
      <c r="F38" s="3">
        <v>2659255</v>
      </c>
      <c r="G38" s="3">
        <v>2659255</v>
      </c>
      <c r="H38" s="3">
        <v>2659255</v>
      </c>
      <c r="I38" s="3">
        <v>2659255</v>
      </c>
      <c r="J38" s="3">
        <v>2659255</v>
      </c>
      <c r="K38" s="3">
        <v>2659255</v>
      </c>
      <c r="L38" s="3">
        <v>2659255</v>
      </c>
      <c r="M38" s="3">
        <v>2659255</v>
      </c>
      <c r="N38" s="4">
        <v>2659255</v>
      </c>
      <c r="O38" s="6">
        <v>31911060</v>
      </c>
      <c r="P38" s="3">
        <v>34618750</v>
      </c>
      <c r="Q38" s="4">
        <v>40615950</v>
      </c>
    </row>
    <row r="39" spans="1:17" ht="55.5" customHeight="1">
      <c r="A39" s="45" t="s">
        <v>53</v>
      </c>
      <c r="B39" s="25"/>
      <c r="C39" s="22">
        <v>2500</v>
      </c>
      <c r="D39" s="22">
        <v>2500</v>
      </c>
      <c r="E39" s="22">
        <v>2500</v>
      </c>
      <c r="F39" s="22">
        <v>2500</v>
      </c>
      <c r="G39" s="22">
        <v>2500</v>
      </c>
      <c r="H39" s="22">
        <v>2500</v>
      </c>
      <c r="I39" s="22">
        <v>2500</v>
      </c>
      <c r="J39" s="22">
        <v>2500</v>
      </c>
      <c r="K39" s="22">
        <v>2500</v>
      </c>
      <c r="L39" s="22">
        <v>2500</v>
      </c>
      <c r="M39" s="22">
        <v>2500</v>
      </c>
      <c r="N39" s="23">
        <v>2500</v>
      </c>
      <c r="O39" s="24">
        <v>30000</v>
      </c>
      <c r="P39" s="22">
        <v>31440</v>
      </c>
      <c r="Q39" s="23">
        <v>32949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492589</v>
      </c>
      <c r="D41" s="50">
        <f t="shared" si="3"/>
        <v>492589</v>
      </c>
      <c r="E41" s="50">
        <f t="shared" si="3"/>
        <v>492589</v>
      </c>
      <c r="F41" s="50">
        <f>SUM(F37:F40)</f>
        <v>492589</v>
      </c>
      <c r="G41" s="50">
        <f>SUM(G37:G40)</f>
        <v>492589</v>
      </c>
      <c r="H41" s="50">
        <f>SUM(H37:H40)</f>
        <v>492581</v>
      </c>
      <c r="I41" s="50">
        <f>SUM(I37:I40)</f>
        <v>492589</v>
      </c>
      <c r="J41" s="50">
        <f t="shared" si="3"/>
        <v>492589</v>
      </c>
      <c r="K41" s="50">
        <f>SUM(K37:K40)</f>
        <v>492589</v>
      </c>
      <c r="L41" s="50">
        <f>SUM(L37:L40)</f>
        <v>492589</v>
      </c>
      <c r="M41" s="50">
        <f>SUM(M37:M40)</f>
        <v>492589</v>
      </c>
      <c r="N41" s="51">
        <f t="shared" si="3"/>
        <v>492589</v>
      </c>
      <c r="O41" s="52">
        <f t="shared" si="3"/>
        <v>5911060</v>
      </c>
      <c r="P41" s="50">
        <f t="shared" si="3"/>
        <v>14104750</v>
      </c>
      <c r="Q41" s="51">
        <f t="shared" si="3"/>
        <v>18693044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492589</v>
      </c>
      <c r="D43" s="57">
        <f t="shared" si="4"/>
        <v>492589</v>
      </c>
      <c r="E43" s="57">
        <f t="shared" si="4"/>
        <v>492589</v>
      </c>
      <c r="F43" s="57">
        <f>+F41-F42</f>
        <v>492589</v>
      </c>
      <c r="G43" s="57">
        <f>+G41-G42</f>
        <v>492589</v>
      </c>
      <c r="H43" s="57">
        <f>+H41-H42</f>
        <v>492581</v>
      </c>
      <c r="I43" s="57">
        <f>+I41-I42</f>
        <v>492589</v>
      </c>
      <c r="J43" s="57">
        <f t="shared" si="4"/>
        <v>492589</v>
      </c>
      <c r="K43" s="57">
        <f>+K41-K42</f>
        <v>492589</v>
      </c>
      <c r="L43" s="57">
        <f>+L41-L42</f>
        <v>492589</v>
      </c>
      <c r="M43" s="57">
        <f>+M41-M42</f>
        <v>492589</v>
      </c>
      <c r="N43" s="58">
        <f t="shared" si="4"/>
        <v>492589</v>
      </c>
      <c r="O43" s="59">
        <f t="shared" si="4"/>
        <v>5911060</v>
      </c>
      <c r="P43" s="57">
        <f t="shared" si="4"/>
        <v>14104750</v>
      </c>
      <c r="Q43" s="58">
        <f t="shared" si="4"/>
        <v>18693044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492589</v>
      </c>
      <c r="D45" s="50">
        <f t="shared" si="5"/>
        <v>492589</v>
      </c>
      <c r="E45" s="50">
        <f t="shared" si="5"/>
        <v>492589</v>
      </c>
      <c r="F45" s="50">
        <f>SUM(F43:F44)</f>
        <v>492589</v>
      </c>
      <c r="G45" s="50">
        <f>SUM(G43:G44)</f>
        <v>492589</v>
      </c>
      <c r="H45" s="50">
        <f>SUM(H43:H44)</f>
        <v>492581</v>
      </c>
      <c r="I45" s="50">
        <f>SUM(I43:I44)</f>
        <v>492589</v>
      </c>
      <c r="J45" s="50">
        <f t="shared" si="5"/>
        <v>492589</v>
      </c>
      <c r="K45" s="50">
        <f>SUM(K43:K44)</f>
        <v>492589</v>
      </c>
      <c r="L45" s="50">
        <f>SUM(L43:L44)</f>
        <v>492589</v>
      </c>
      <c r="M45" s="50">
        <f>SUM(M43:M44)</f>
        <v>492589</v>
      </c>
      <c r="N45" s="51">
        <f t="shared" si="5"/>
        <v>492589</v>
      </c>
      <c r="O45" s="52">
        <f t="shared" si="5"/>
        <v>5911060</v>
      </c>
      <c r="P45" s="50">
        <f t="shared" si="5"/>
        <v>14104750</v>
      </c>
      <c r="Q45" s="51">
        <f t="shared" si="5"/>
        <v>18693044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492589</v>
      </c>
      <c r="D47" s="63">
        <f t="shared" si="6"/>
        <v>492589</v>
      </c>
      <c r="E47" s="63">
        <f t="shared" si="6"/>
        <v>492589</v>
      </c>
      <c r="F47" s="63">
        <f>SUM(F45:F46)</f>
        <v>492589</v>
      </c>
      <c r="G47" s="63">
        <f>SUM(G45:G46)</f>
        <v>492589</v>
      </c>
      <c r="H47" s="63">
        <f>SUM(H45:H46)</f>
        <v>492581</v>
      </c>
      <c r="I47" s="63">
        <f>SUM(I45:I46)</f>
        <v>492589</v>
      </c>
      <c r="J47" s="63">
        <f t="shared" si="6"/>
        <v>492589</v>
      </c>
      <c r="K47" s="63">
        <f>SUM(K45:K46)</f>
        <v>492589</v>
      </c>
      <c r="L47" s="63">
        <f>SUM(L45:L46)</f>
        <v>492589</v>
      </c>
      <c r="M47" s="63">
        <f>SUM(M45:M46)</f>
        <v>492589</v>
      </c>
      <c r="N47" s="64">
        <f t="shared" si="6"/>
        <v>492589</v>
      </c>
      <c r="O47" s="65">
        <f t="shared" si="6"/>
        <v>5911060</v>
      </c>
      <c r="P47" s="63">
        <f t="shared" si="6"/>
        <v>14104750</v>
      </c>
      <c r="Q47" s="66">
        <f t="shared" si="6"/>
        <v>18693044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3489600</v>
      </c>
      <c r="D5" s="3">
        <v>3489600</v>
      </c>
      <c r="E5" s="3">
        <v>3489600</v>
      </c>
      <c r="F5" s="3">
        <v>3489600</v>
      </c>
      <c r="G5" s="3">
        <v>3489600</v>
      </c>
      <c r="H5" s="3">
        <v>3489612</v>
      </c>
      <c r="I5" s="3">
        <v>3489600</v>
      </c>
      <c r="J5" s="3">
        <v>3489600</v>
      </c>
      <c r="K5" s="3">
        <v>3489600</v>
      </c>
      <c r="L5" s="3">
        <v>3489600</v>
      </c>
      <c r="M5" s="3">
        <v>3489600</v>
      </c>
      <c r="N5" s="4">
        <v>3489600</v>
      </c>
      <c r="O5" s="5">
        <v>41875212</v>
      </c>
      <c r="P5" s="3">
        <v>43801472</v>
      </c>
      <c r="Q5" s="4">
        <v>45816339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55357</v>
      </c>
      <c r="D9" s="22">
        <v>55357</v>
      </c>
      <c r="E9" s="22">
        <v>55357</v>
      </c>
      <c r="F9" s="22">
        <v>55357</v>
      </c>
      <c r="G9" s="22">
        <v>55357</v>
      </c>
      <c r="H9" s="22">
        <v>55359</v>
      </c>
      <c r="I9" s="22">
        <v>55357</v>
      </c>
      <c r="J9" s="22">
        <v>55357</v>
      </c>
      <c r="K9" s="22">
        <v>55357</v>
      </c>
      <c r="L9" s="22">
        <v>55357</v>
      </c>
      <c r="M9" s="22">
        <v>55357</v>
      </c>
      <c r="N9" s="23">
        <v>55357</v>
      </c>
      <c r="O9" s="24">
        <v>664286</v>
      </c>
      <c r="P9" s="22">
        <v>694843</v>
      </c>
      <c r="Q9" s="23">
        <v>726805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59750</v>
      </c>
      <c r="D11" s="3">
        <v>59750</v>
      </c>
      <c r="E11" s="3">
        <v>59750</v>
      </c>
      <c r="F11" s="3">
        <v>59750</v>
      </c>
      <c r="G11" s="3">
        <v>59750</v>
      </c>
      <c r="H11" s="3">
        <v>59748</v>
      </c>
      <c r="I11" s="3">
        <v>59750</v>
      </c>
      <c r="J11" s="3">
        <v>59750</v>
      </c>
      <c r="K11" s="3">
        <v>59750</v>
      </c>
      <c r="L11" s="3">
        <v>59750</v>
      </c>
      <c r="M11" s="3">
        <v>59750</v>
      </c>
      <c r="N11" s="4">
        <v>59750</v>
      </c>
      <c r="O11" s="6">
        <v>716998</v>
      </c>
      <c r="P11" s="3">
        <v>749980</v>
      </c>
      <c r="Q11" s="4">
        <v>784478</v>
      </c>
    </row>
    <row r="12" spans="1:17" ht="13.5">
      <c r="A12" s="19" t="s">
        <v>29</v>
      </c>
      <c r="B12" s="25"/>
      <c r="C12" s="3">
        <v>378922</v>
      </c>
      <c r="D12" s="3">
        <v>378922</v>
      </c>
      <c r="E12" s="3">
        <v>378922</v>
      </c>
      <c r="F12" s="3">
        <v>378922</v>
      </c>
      <c r="G12" s="3">
        <v>378922</v>
      </c>
      <c r="H12" s="3">
        <v>378920</v>
      </c>
      <c r="I12" s="3">
        <v>378922</v>
      </c>
      <c r="J12" s="3">
        <v>378922</v>
      </c>
      <c r="K12" s="3">
        <v>378922</v>
      </c>
      <c r="L12" s="3">
        <v>378922</v>
      </c>
      <c r="M12" s="3">
        <v>378922</v>
      </c>
      <c r="N12" s="4">
        <v>378922</v>
      </c>
      <c r="O12" s="6">
        <v>4547062</v>
      </c>
      <c r="P12" s="3">
        <v>4756227</v>
      </c>
      <c r="Q12" s="4">
        <v>4975014</v>
      </c>
    </row>
    <row r="13" spans="1:17" ht="13.5">
      <c r="A13" s="19" t="s">
        <v>30</v>
      </c>
      <c r="B13" s="25"/>
      <c r="C13" s="3">
        <v>438188</v>
      </c>
      <c r="D13" s="3">
        <v>438188</v>
      </c>
      <c r="E13" s="3">
        <v>438188</v>
      </c>
      <c r="F13" s="3">
        <v>438188</v>
      </c>
      <c r="G13" s="3">
        <v>438188</v>
      </c>
      <c r="H13" s="3">
        <v>438188</v>
      </c>
      <c r="I13" s="3">
        <v>438188</v>
      </c>
      <c r="J13" s="3">
        <v>438188</v>
      </c>
      <c r="K13" s="3">
        <v>438188</v>
      </c>
      <c r="L13" s="3">
        <v>438188</v>
      </c>
      <c r="M13" s="3">
        <v>438188</v>
      </c>
      <c r="N13" s="4">
        <v>438188</v>
      </c>
      <c r="O13" s="6">
        <v>5258256</v>
      </c>
      <c r="P13" s="3">
        <v>5500136</v>
      </c>
      <c r="Q13" s="4">
        <v>5753142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119032</v>
      </c>
      <c r="D15" s="3">
        <v>119032</v>
      </c>
      <c r="E15" s="3">
        <v>119032</v>
      </c>
      <c r="F15" s="3">
        <v>119032</v>
      </c>
      <c r="G15" s="3">
        <v>119032</v>
      </c>
      <c r="H15" s="3">
        <v>119034</v>
      </c>
      <c r="I15" s="3">
        <v>119032</v>
      </c>
      <c r="J15" s="3">
        <v>119032</v>
      </c>
      <c r="K15" s="3">
        <v>119032</v>
      </c>
      <c r="L15" s="3">
        <v>119032</v>
      </c>
      <c r="M15" s="3">
        <v>119032</v>
      </c>
      <c r="N15" s="4">
        <v>119032</v>
      </c>
      <c r="O15" s="6">
        <v>1428386</v>
      </c>
      <c r="P15" s="3">
        <v>1494092</v>
      </c>
      <c r="Q15" s="4">
        <v>1562820</v>
      </c>
    </row>
    <row r="16" spans="1:17" ht="13.5">
      <c r="A16" s="19" t="s">
        <v>33</v>
      </c>
      <c r="B16" s="25"/>
      <c r="C16" s="3">
        <v>206024</v>
      </c>
      <c r="D16" s="3">
        <v>206024</v>
      </c>
      <c r="E16" s="3">
        <v>206024</v>
      </c>
      <c r="F16" s="3">
        <v>206024</v>
      </c>
      <c r="G16" s="3">
        <v>206024</v>
      </c>
      <c r="H16" s="3">
        <v>206016</v>
      </c>
      <c r="I16" s="3">
        <v>206024</v>
      </c>
      <c r="J16" s="3">
        <v>206024</v>
      </c>
      <c r="K16" s="3">
        <v>206024</v>
      </c>
      <c r="L16" s="3">
        <v>206024</v>
      </c>
      <c r="M16" s="3">
        <v>206024</v>
      </c>
      <c r="N16" s="4">
        <v>206024</v>
      </c>
      <c r="O16" s="6">
        <v>2472280</v>
      </c>
      <c r="P16" s="3">
        <v>2586005</v>
      </c>
      <c r="Q16" s="4">
        <v>2704961</v>
      </c>
    </row>
    <row r="17" spans="1:17" ht="13.5">
      <c r="A17" s="21" t="s">
        <v>34</v>
      </c>
      <c r="B17" s="20"/>
      <c r="C17" s="3">
        <v>46640</v>
      </c>
      <c r="D17" s="3">
        <v>46640</v>
      </c>
      <c r="E17" s="3">
        <v>46640</v>
      </c>
      <c r="F17" s="3">
        <v>46640</v>
      </c>
      <c r="G17" s="3">
        <v>46640</v>
      </c>
      <c r="H17" s="3">
        <v>46641</v>
      </c>
      <c r="I17" s="3">
        <v>46640</v>
      </c>
      <c r="J17" s="3">
        <v>46640</v>
      </c>
      <c r="K17" s="3">
        <v>46640</v>
      </c>
      <c r="L17" s="3">
        <v>46640</v>
      </c>
      <c r="M17" s="3">
        <v>46640</v>
      </c>
      <c r="N17" s="4">
        <v>46640</v>
      </c>
      <c r="O17" s="6">
        <v>559681</v>
      </c>
      <c r="P17" s="3">
        <v>585426</v>
      </c>
      <c r="Q17" s="4">
        <v>612356</v>
      </c>
    </row>
    <row r="18" spans="1:17" ht="13.5">
      <c r="A18" s="19" t="s">
        <v>35</v>
      </c>
      <c r="B18" s="25"/>
      <c r="C18" s="3">
        <v>8009804</v>
      </c>
      <c r="D18" s="3">
        <v>8009804</v>
      </c>
      <c r="E18" s="3">
        <v>8009804</v>
      </c>
      <c r="F18" s="3">
        <v>8009804</v>
      </c>
      <c r="G18" s="3">
        <v>8009804</v>
      </c>
      <c r="H18" s="3">
        <v>8009806</v>
      </c>
      <c r="I18" s="3">
        <v>8009804</v>
      </c>
      <c r="J18" s="3">
        <v>8009804</v>
      </c>
      <c r="K18" s="3">
        <v>8009804</v>
      </c>
      <c r="L18" s="3">
        <v>8009804</v>
      </c>
      <c r="M18" s="3">
        <v>8009804</v>
      </c>
      <c r="N18" s="4">
        <v>8009804</v>
      </c>
      <c r="O18" s="6">
        <v>96117650</v>
      </c>
      <c r="P18" s="3">
        <v>101482635</v>
      </c>
      <c r="Q18" s="4">
        <v>105986764</v>
      </c>
    </row>
    <row r="19" spans="1:17" ht="13.5">
      <c r="A19" s="19" t="s">
        <v>36</v>
      </c>
      <c r="B19" s="25"/>
      <c r="C19" s="22">
        <v>392936</v>
      </c>
      <c r="D19" s="22">
        <v>392936</v>
      </c>
      <c r="E19" s="22">
        <v>392936</v>
      </c>
      <c r="F19" s="22">
        <v>392936</v>
      </c>
      <c r="G19" s="22">
        <v>392936</v>
      </c>
      <c r="H19" s="22">
        <v>392927</v>
      </c>
      <c r="I19" s="22">
        <v>392936</v>
      </c>
      <c r="J19" s="22">
        <v>392936</v>
      </c>
      <c r="K19" s="22">
        <v>392936</v>
      </c>
      <c r="L19" s="22">
        <v>392936</v>
      </c>
      <c r="M19" s="22">
        <v>392936</v>
      </c>
      <c r="N19" s="23">
        <v>392936</v>
      </c>
      <c r="O19" s="24">
        <v>4715223</v>
      </c>
      <c r="P19" s="22">
        <v>3482014</v>
      </c>
      <c r="Q19" s="23">
        <v>5606685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13196253</v>
      </c>
      <c r="D21" s="29">
        <f t="shared" si="0"/>
        <v>13196253</v>
      </c>
      <c r="E21" s="29">
        <f t="shared" si="0"/>
        <v>13196253</v>
      </c>
      <c r="F21" s="29">
        <f>SUM(F5:F20)</f>
        <v>13196253</v>
      </c>
      <c r="G21" s="29">
        <f>SUM(G5:G20)</f>
        <v>13196253</v>
      </c>
      <c r="H21" s="29">
        <f>SUM(H5:H20)</f>
        <v>13196251</v>
      </c>
      <c r="I21" s="29">
        <f>SUM(I5:I20)</f>
        <v>13196253</v>
      </c>
      <c r="J21" s="29">
        <f t="shared" si="0"/>
        <v>13196253</v>
      </c>
      <c r="K21" s="29">
        <f>SUM(K5:K20)</f>
        <v>13196253</v>
      </c>
      <c r="L21" s="29">
        <f>SUM(L5:L20)</f>
        <v>13196253</v>
      </c>
      <c r="M21" s="29">
        <f>SUM(M5:M20)</f>
        <v>13196253</v>
      </c>
      <c r="N21" s="30">
        <f t="shared" si="0"/>
        <v>13196253</v>
      </c>
      <c r="O21" s="31">
        <f t="shared" si="0"/>
        <v>158355034</v>
      </c>
      <c r="P21" s="29">
        <f t="shared" si="0"/>
        <v>165132830</v>
      </c>
      <c r="Q21" s="32">
        <f t="shared" si="0"/>
        <v>174529364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6190423</v>
      </c>
      <c r="D24" s="3">
        <v>6190423</v>
      </c>
      <c r="E24" s="3">
        <v>6190423</v>
      </c>
      <c r="F24" s="3">
        <v>6190423</v>
      </c>
      <c r="G24" s="3">
        <v>6190423</v>
      </c>
      <c r="H24" s="3">
        <v>6190401</v>
      </c>
      <c r="I24" s="3">
        <v>6190423</v>
      </c>
      <c r="J24" s="3">
        <v>6190423</v>
      </c>
      <c r="K24" s="3">
        <v>6190423</v>
      </c>
      <c r="L24" s="3">
        <v>6190423</v>
      </c>
      <c r="M24" s="3">
        <v>6190423</v>
      </c>
      <c r="N24" s="36">
        <v>6190423</v>
      </c>
      <c r="O24" s="6">
        <v>74285054</v>
      </c>
      <c r="P24" s="3">
        <v>78927887</v>
      </c>
      <c r="Q24" s="4">
        <v>83860876</v>
      </c>
    </row>
    <row r="25" spans="1:17" ht="13.5">
      <c r="A25" s="21" t="s">
        <v>41</v>
      </c>
      <c r="B25" s="20"/>
      <c r="C25" s="3">
        <v>927090</v>
      </c>
      <c r="D25" s="3">
        <v>927090</v>
      </c>
      <c r="E25" s="3">
        <v>927090</v>
      </c>
      <c r="F25" s="3">
        <v>927090</v>
      </c>
      <c r="G25" s="3">
        <v>927090</v>
      </c>
      <c r="H25" s="3">
        <v>927059</v>
      </c>
      <c r="I25" s="3">
        <v>927090</v>
      </c>
      <c r="J25" s="3">
        <v>927090</v>
      </c>
      <c r="K25" s="3">
        <v>927090</v>
      </c>
      <c r="L25" s="3">
        <v>927090</v>
      </c>
      <c r="M25" s="3">
        <v>927090</v>
      </c>
      <c r="N25" s="4">
        <v>927090</v>
      </c>
      <c r="O25" s="6">
        <v>11125049</v>
      </c>
      <c r="P25" s="3">
        <v>11820365</v>
      </c>
      <c r="Q25" s="4">
        <v>12559136</v>
      </c>
    </row>
    <row r="26" spans="1:17" ht="13.5">
      <c r="A26" s="21" t="s">
        <v>42</v>
      </c>
      <c r="B26" s="20"/>
      <c r="C26" s="3">
        <v>152955</v>
      </c>
      <c r="D26" s="3">
        <v>152955</v>
      </c>
      <c r="E26" s="3">
        <v>152955</v>
      </c>
      <c r="F26" s="3">
        <v>152955</v>
      </c>
      <c r="G26" s="3">
        <v>152955</v>
      </c>
      <c r="H26" s="3">
        <v>152953</v>
      </c>
      <c r="I26" s="3">
        <v>152955</v>
      </c>
      <c r="J26" s="3">
        <v>152955</v>
      </c>
      <c r="K26" s="3">
        <v>152955</v>
      </c>
      <c r="L26" s="3">
        <v>152955</v>
      </c>
      <c r="M26" s="3">
        <v>152955</v>
      </c>
      <c r="N26" s="4">
        <v>152955</v>
      </c>
      <c r="O26" s="6">
        <v>1835458</v>
      </c>
      <c r="P26" s="3">
        <v>1919889</v>
      </c>
      <c r="Q26" s="4">
        <v>2008204</v>
      </c>
    </row>
    <row r="27" spans="1:17" ht="13.5">
      <c r="A27" s="21" t="s">
        <v>43</v>
      </c>
      <c r="B27" s="20"/>
      <c r="C27" s="3">
        <v>1665095</v>
      </c>
      <c r="D27" s="3">
        <v>1665095</v>
      </c>
      <c r="E27" s="3">
        <v>1665095</v>
      </c>
      <c r="F27" s="3">
        <v>1665095</v>
      </c>
      <c r="G27" s="3">
        <v>1665095</v>
      </c>
      <c r="H27" s="3">
        <v>1665080</v>
      </c>
      <c r="I27" s="3">
        <v>1665095</v>
      </c>
      <c r="J27" s="3">
        <v>1665095</v>
      </c>
      <c r="K27" s="3">
        <v>1665095</v>
      </c>
      <c r="L27" s="3">
        <v>1665095</v>
      </c>
      <c r="M27" s="3">
        <v>1665095</v>
      </c>
      <c r="N27" s="36">
        <v>1665095</v>
      </c>
      <c r="O27" s="6">
        <v>19981125</v>
      </c>
      <c r="P27" s="3">
        <v>20900256</v>
      </c>
      <c r="Q27" s="4">
        <v>21861668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279199</v>
      </c>
      <c r="D30" s="3">
        <v>279199</v>
      </c>
      <c r="E30" s="3">
        <v>279199</v>
      </c>
      <c r="F30" s="3">
        <v>279199</v>
      </c>
      <c r="G30" s="3">
        <v>279199</v>
      </c>
      <c r="H30" s="3">
        <v>279195</v>
      </c>
      <c r="I30" s="3">
        <v>279199</v>
      </c>
      <c r="J30" s="3">
        <v>279199</v>
      </c>
      <c r="K30" s="3">
        <v>279199</v>
      </c>
      <c r="L30" s="3">
        <v>279199</v>
      </c>
      <c r="M30" s="3">
        <v>279199</v>
      </c>
      <c r="N30" s="4">
        <v>279199</v>
      </c>
      <c r="O30" s="6">
        <v>3350384</v>
      </c>
      <c r="P30" s="3">
        <v>3231412</v>
      </c>
      <c r="Q30" s="4">
        <v>3450060</v>
      </c>
    </row>
    <row r="31" spans="1:17" ht="13.5">
      <c r="A31" s="21" t="s">
        <v>47</v>
      </c>
      <c r="B31" s="20"/>
      <c r="C31" s="3">
        <v>1732492</v>
      </c>
      <c r="D31" s="3">
        <v>1732492</v>
      </c>
      <c r="E31" s="3">
        <v>1732492</v>
      </c>
      <c r="F31" s="3">
        <v>1732492</v>
      </c>
      <c r="G31" s="3">
        <v>1732492</v>
      </c>
      <c r="H31" s="3">
        <v>1732391</v>
      </c>
      <c r="I31" s="3">
        <v>1732492</v>
      </c>
      <c r="J31" s="3">
        <v>1732492</v>
      </c>
      <c r="K31" s="3">
        <v>1732492</v>
      </c>
      <c r="L31" s="3">
        <v>1732492</v>
      </c>
      <c r="M31" s="3">
        <v>1732492</v>
      </c>
      <c r="N31" s="36">
        <v>1732492</v>
      </c>
      <c r="O31" s="6">
        <v>20789803</v>
      </c>
      <c r="P31" s="3">
        <v>21229241</v>
      </c>
      <c r="Q31" s="4">
        <v>22519484</v>
      </c>
    </row>
    <row r="32" spans="1:17" ht="13.5">
      <c r="A32" s="21" t="s">
        <v>35</v>
      </c>
      <c r="B32" s="20"/>
      <c r="C32" s="3">
        <v>4581</v>
      </c>
      <c r="D32" s="3">
        <v>4581</v>
      </c>
      <c r="E32" s="3">
        <v>4581</v>
      </c>
      <c r="F32" s="3">
        <v>4581</v>
      </c>
      <c r="G32" s="3">
        <v>4581</v>
      </c>
      <c r="H32" s="3">
        <v>4576</v>
      </c>
      <c r="I32" s="3">
        <v>4581</v>
      </c>
      <c r="J32" s="3">
        <v>4581</v>
      </c>
      <c r="K32" s="3">
        <v>4581</v>
      </c>
      <c r="L32" s="3">
        <v>4581</v>
      </c>
      <c r="M32" s="3">
        <v>4581</v>
      </c>
      <c r="N32" s="4">
        <v>4581</v>
      </c>
      <c r="O32" s="6">
        <v>54967</v>
      </c>
      <c r="P32" s="3">
        <v>57495</v>
      </c>
      <c r="Q32" s="4">
        <v>60140</v>
      </c>
    </row>
    <row r="33" spans="1:17" ht="13.5">
      <c r="A33" s="21" t="s">
        <v>48</v>
      </c>
      <c r="B33" s="20"/>
      <c r="C33" s="3">
        <v>1918571</v>
      </c>
      <c r="D33" s="3">
        <v>1918571</v>
      </c>
      <c r="E33" s="3">
        <v>1918571</v>
      </c>
      <c r="F33" s="3">
        <v>1918571</v>
      </c>
      <c r="G33" s="3">
        <v>1918571</v>
      </c>
      <c r="H33" s="3">
        <v>1918554</v>
      </c>
      <c r="I33" s="3">
        <v>1918571</v>
      </c>
      <c r="J33" s="3">
        <v>1918571</v>
      </c>
      <c r="K33" s="3">
        <v>1918571</v>
      </c>
      <c r="L33" s="3">
        <v>1918571</v>
      </c>
      <c r="M33" s="3">
        <v>1918571</v>
      </c>
      <c r="N33" s="4">
        <v>1918571</v>
      </c>
      <c r="O33" s="6">
        <v>23022835</v>
      </c>
      <c r="P33" s="3">
        <v>24202467</v>
      </c>
      <c r="Q33" s="4">
        <v>25330928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12870406</v>
      </c>
      <c r="D35" s="29">
        <f t="shared" si="1"/>
        <v>12870406</v>
      </c>
      <c r="E35" s="29">
        <f t="shared" si="1"/>
        <v>12870406</v>
      </c>
      <c r="F35" s="29">
        <f>SUM(F24:F34)</f>
        <v>12870406</v>
      </c>
      <c r="G35" s="29">
        <f>SUM(G24:G34)</f>
        <v>12870406</v>
      </c>
      <c r="H35" s="29">
        <f>SUM(H24:H34)</f>
        <v>12870209</v>
      </c>
      <c r="I35" s="29">
        <f>SUM(I24:I34)</f>
        <v>12870406</v>
      </c>
      <c r="J35" s="29">
        <f t="shared" si="1"/>
        <v>12870406</v>
      </c>
      <c r="K35" s="29">
        <f>SUM(K24:K34)</f>
        <v>12870406</v>
      </c>
      <c r="L35" s="29">
        <f>SUM(L24:L34)</f>
        <v>12870406</v>
      </c>
      <c r="M35" s="29">
        <f>SUM(M24:M34)</f>
        <v>12870406</v>
      </c>
      <c r="N35" s="32">
        <f t="shared" si="1"/>
        <v>12870406</v>
      </c>
      <c r="O35" s="31">
        <f t="shared" si="1"/>
        <v>154444675</v>
      </c>
      <c r="P35" s="29">
        <f t="shared" si="1"/>
        <v>162289012</v>
      </c>
      <c r="Q35" s="32">
        <f t="shared" si="1"/>
        <v>171650496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325847</v>
      </c>
      <c r="D37" s="42">
        <f t="shared" si="2"/>
        <v>325847</v>
      </c>
      <c r="E37" s="42">
        <f t="shared" si="2"/>
        <v>325847</v>
      </c>
      <c r="F37" s="42">
        <f>+F21-F35</f>
        <v>325847</v>
      </c>
      <c r="G37" s="42">
        <f>+G21-G35</f>
        <v>325847</v>
      </c>
      <c r="H37" s="42">
        <f>+H21-H35</f>
        <v>326042</v>
      </c>
      <c r="I37" s="42">
        <f>+I21-I35</f>
        <v>325847</v>
      </c>
      <c r="J37" s="42">
        <f t="shared" si="2"/>
        <v>325847</v>
      </c>
      <c r="K37" s="42">
        <f>+K21-K35</f>
        <v>325847</v>
      </c>
      <c r="L37" s="42">
        <f>+L21-L35</f>
        <v>325847</v>
      </c>
      <c r="M37" s="42">
        <f>+M21-M35</f>
        <v>325847</v>
      </c>
      <c r="N37" s="43">
        <f t="shared" si="2"/>
        <v>325847</v>
      </c>
      <c r="O37" s="44">
        <f t="shared" si="2"/>
        <v>3910359</v>
      </c>
      <c r="P37" s="42">
        <f t="shared" si="2"/>
        <v>2843818</v>
      </c>
      <c r="Q37" s="43">
        <f t="shared" si="2"/>
        <v>2878868</v>
      </c>
    </row>
    <row r="38" spans="1:17" ht="21" customHeight="1">
      <c r="A38" s="45" t="s">
        <v>52</v>
      </c>
      <c r="B38" s="25"/>
      <c r="C38" s="3">
        <v>2630175</v>
      </c>
      <c r="D38" s="3">
        <v>2630175</v>
      </c>
      <c r="E38" s="3">
        <v>2630175</v>
      </c>
      <c r="F38" s="3">
        <v>2630175</v>
      </c>
      <c r="G38" s="3">
        <v>2630175</v>
      </c>
      <c r="H38" s="3">
        <v>2630175</v>
      </c>
      <c r="I38" s="3">
        <v>2630175</v>
      </c>
      <c r="J38" s="3">
        <v>2630175</v>
      </c>
      <c r="K38" s="3">
        <v>2630175</v>
      </c>
      <c r="L38" s="3">
        <v>2630175</v>
      </c>
      <c r="M38" s="3">
        <v>2630175</v>
      </c>
      <c r="N38" s="4">
        <v>2630175</v>
      </c>
      <c r="O38" s="6">
        <v>31562100</v>
      </c>
      <c r="P38" s="3">
        <v>39626650</v>
      </c>
      <c r="Q38" s="4">
        <v>32439050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2956022</v>
      </c>
      <c r="D41" s="50">
        <f t="shared" si="3"/>
        <v>2956022</v>
      </c>
      <c r="E41" s="50">
        <f t="shared" si="3"/>
        <v>2956022</v>
      </c>
      <c r="F41" s="50">
        <f>SUM(F37:F40)</f>
        <v>2956022</v>
      </c>
      <c r="G41" s="50">
        <f>SUM(G37:G40)</f>
        <v>2956022</v>
      </c>
      <c r="H41" s="50">
        <f>SUM(H37:H40)</f>
        <v>2956217</v>
      </c>
      <c r="I41" s="50">
        <f>SUM(I37:I40)</f>
        <v>2956022</v>
      </c>
      <c r="J41" s="50">
        <f t="shared" si="3"/>
        <v>2956022</v>
      </c>
      <c r="K41" s="50">
        <f>SUM(K37:K40)</f>
        <v>2956022</v>
      </c>
      <c r="L41" s="50">
        <f>SUM(L37:L40)</f>
        <v>2956022</v>
      </c>
      <c r="M41" s="50">
        <f>SUM(M37:M40)</f>
        <v>2956022</v>
      </c>
      <c r="N41" s="51">
        <f t="shared" si="3"/>
        <v>2956022</v>
      </c>
      <c r="O41" s="52">
        <f t="shared" si="3"/>
        <v>35472459</v>
      </c>
      <c r="P41" s="50">
        <f t="shared" si="3"/>
        <v>42470468</v>
      </c>
      <c r="Q41" s="51">
        <f t="shared" si="3"/>
        <v>35317918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2956022</v>
      </c>
      <c r="D43" s="57">
        <f t="shared" si="4"/>
        <v>2956022</v>
      </c>
      <c r="E43" s="57">
        <f t="shared" si="4"/>
        <v>2956022</v>
      </c>
      <c r="F43" s="57">
        <f>+F41-F42</f>
        <v>2956022</v>
      </c>
      <c r="G43" s="57">
        <f>+G41-G42</f>
        <v>2956022</v>
      </c>
      <c r="H43" s="57">
        <f>+H41-H42</f>
        <v>2956217</v>
      </c>
      <c r="I43" s="57">
        <f>+I41-I42</f>
        <v>2956022</v>
      </c>
      <c r="J43" s="57">
        <f t="shared" si="4"/>
        <v>2956022</v>
      </c>
      <c r="K43" s="57">
        <f>+K41-K42</f>
        <v>2956022</v>
      </c>
      <c r="L43" s="57">
        <f>+L41-L42</f>
        <v>2956022</v>
      </c>
      <c r="M43" s="57">
        <f>+M41-M42</f>
        <v>2956022</v>
      </c>
      <c r="N43" s="58">
        <f t="shared" si="4"/>
        <v>2956022</v>
      </c>
      <c r="O43" s="59">
        <f t="shared" si="4"/>
        <v>35472459</v>
      </c>
      <c r="P43" s="57">
        <f t="shared" si="4"/>
        <v>42470468</v>
      </c>
      <c r="Q43" s="58">
        <f t="shared" si="4"/>
        <v>35317918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2956022</v>
      </c>
      <c r="D45" s="50">
        <f t="shared" si="5"/>
        <v>2956022</v>
      </c>
      <c r="E45" s="50">
        <f t="shared" si="5"/>
        <v>2956022</v>
      </c>
      <c r="F45" s="50">
        <f>SUM(F43:F44)</f>
        <v>2956022</v>
      </c>
      <c r="G45" s="50">
        <f>SUM(G43:G44)</f>
        <v>2956022</v>
      </c>
      <c r="H45" s="50">
        <f>SUM(H43:H44)</f>
        <v>2956217</v>
      </c>
      <c r="I45" s="50">
        <f>SUM(I43:I44)</f>
        <v>2956022</v>
      </c>
      <c r="J45" s="50">
        <f t="shared" si="5"/>
        <v>2956022</v>
      </c>
      <c r="K45" s="50">
        <f>SUM(K43:K44)</f>
        <v>2956022</v>
      </c>
      <c r="L45" s="50">
        <f>SUM(L43:L44)</f>
        <v>2956022</v>
      </c>
      <c r="M45" s="50">
        <f>SUM(M43:M44)</f>
        <v>2956022</v>
      </c>
      <c r="N45" s="51">
        <f t="shared" si="5"/>
        <v>2956022</v>
      </c>
      <c r="O45" s="52">
        <f t="shared" si="5"/>
        <v>35472459</v>
      </c>
      <c r="P45" s="50">
        <f t="shared" si="5"/>
        <v>42470468</v>
      </c>
      <c r="Q45" s="51">
        <f t="shared" si="5"/>
        <v>35317918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2956022</v>
      </c>
      <c r="D47" s="63">
        <f t="shared" si="6"/>
        <v>2956022</v>
      </c>
      <c r="E47" s="63">
        <f t="shared" si="6"/>
        <v>2956022</v>
      </c>
      <c r="F47" s="63">
        <f>SUM(F45:F46)</f>
        <v>2956022</v>
      </c>
      <c r="G47" s="63">
        <f>SUM(G45:G46)</f>
        <v>2956022</v>
      </c>
      <c r="H47" s="63">
        <f>SUM(H45:H46)</f>
        <v>2956217</v>
      </c>
      <c r="I47" s="63">
        <f>SUM(I45:I46)</f>
        <v>2956022</v>
      </c>
      <c r="J47" s="63">
        <f t="shared" si="6"/>
        <v>2956022</v>
      </c>
      <c r="K47" s="63">
        <f>SUM(K45:K46)</f>
        <v>2956022</v>
      </c>
      <c r="L47" s="63">
        <f>SUM(L45:L46)</f>
        <v>2956022</v>
      </c>
      <c r="M47" s="63">
        <f>SUM(M45:M46)</f>
        <v>2956022</v>
      </c>
      <c r="N47" s="64">
        <f t="shared" si="6"/>
        <v>2956022</v>
      </c>
      <c r="O47" s="65">
        <f t="shared" si="6"/>
        <v>35472459</v>
      </c>
      <c r="P47" s="63">
        <f t="shared" si="6"/>
        <v>42470468</v>
      </c>
      <c r="Q47" s="66">
        <f t="shared" si="6"/>
        <v>35317918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8878238</v>
      </c>
      <c r="D5" s="3">
        <v>8878238</v>
      </c>
      <c r="E5" s="3">
        <v>8878238</v>
      </c>
      <c r="F5" s="3">
        <v>8878238</v>
      </c>
      <c r="G5" s="3">
        <v>8878238</v>
      </c>
      <c r="H5" s="3">
        <v>8878237</v>
      </c>
      <c r="I5" s="3">
        <v>8878238</v>
      </c>
      <c r="J5" s="3">
        <v>8878238</v>
      </c>
      <c r="K5" s="3">
        <v>8878238</v>
      </c>
      <c r="L5" s="3">
        <v>8878238</v>
      </c>
      <c r="M5" s="3">
        <v>8878238</v>
      </c>
      <c r="N5" s="4">
        <v>8878238</v>
      </c>
      <c r="O5" s="5">
        <v>106538855</v>
      </c>
      <c r="P5" s="3">
        <v>111520198</v>
      </c>
      <c r="Q5" s="4">
        <v>118211411</v>
      </c>
    </row>
    <row r="6" spans="1:17" ht="13.5">
      <c r="A6" s="19" t="s">
        <v>24</v>
      </c>
      <c r="B6" s="20"/>
      <c r="C6" s="3">
        <v>4877770</v>
      </c>
      <c r="D6" s="3">
        <v>4877770</v>
      </c>
      <c r="E6" s="3">
        <v>4877770</v>
      </c>
      <c r="F6" s="3">
        <v>4877770</v>
      </c>
      <c r="G6" s="3">
        <v>4877770</v>
      </c>
      <c r="H6" s="3">
        <v>4877771</v>
      </c>
      <c r="I6" s="3">
        <v>4877770</v>
      </c>
      <c r="J6" s="3">
        <v>4877770</v>
      </c>
      <c r="K6" s="3">
        <v>4877770</v>
      </c>
      <c r="L6" s="3">
        <v>4877770</v>
      </c>
      <c r="M6" s="3">
        <v>4877770</v>
      </c>
      <c r="N6" s="4">
        <v>4877770</v>
      </c>
      <c r="O6" s="6">
        <v>58533241</v>
      </c>
      <c r="P6" s="3">
        <v>62045236</v>
      </c>
      <c r="Q6" s="4">
        <v>65767951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1925797</v>
      </c>
      <c r="D9" s="22">
        <v>1925797</v>
      </c>
      <c r="E9" s="22">
        <v>1925797</v>
      </c>
      <c r="F9" s="22">
        <v>1925797</v>
      </c>
      <c r="G9" s="22">
        <v>1925797</v>
      </c>
      <c r="H9" s="22">
        <v>1925796</v>
      </c>
      <c r="I9" s="22">
        <v>1925797</v>
      </c>
      <c r="J9" s="22">
        <v>1925797</v>
      </c>
      <c r="K9" s="22">
        <v>1925797</v>
      </c>
      <c r="L9" s="22">
        <v>1925797</v>
      </c>
      <c r="M9" s="22">
        <v>1925797</v>
      </c>
      <c r="N9" s="23">
        <v>1925797</v>
      </c>
      <c r="O9" s="24">
        <v>23109563</v>
      </c>
      <c r="P9" s="22">
        <v>24496137</v>
      </c>
      <c r="Q9" s="23">
        <v>25965905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70459</v>
      </c>
      <c r="D11" s="3">
        <v>70459</v>
      </c>
      <c r="E11" s="3">
        <v>70459</v>
      </c>
      <c r="F11" s="3">
        <v>70459</v>
      </c>
      <c r="G11" s="3">
        <v>70459</v>
      </c>
      <c r="H11" s="3">
        <v>70458</v>
      </c>
      <c r="I11" s="3">
        <v>70459</v>
      </c>
      <c r="J11" s="3">
        <v>70459</v>
      </c>
      <c r="K11" s="3">
        <v>70459</v>
      </c>
      <c r="L11" s="3">
        <v>70459</v>
      </c>
      <c r="M11" s="3">
        <v>70459</v>
      </c>
      <c r="N11" s="4">
        <v>70459</v>
      </c>
      <c r="O11" s="6">
        <v>845507</v>
      </c>
      <c r="P11" s="3">
        <v>887784</v>
      </c>
      <c r="Q11" s="4">
        <v>941051</v>
      </c>
    </row>
    <row r="12" spans="1:17" ht="13.5">
      <c r="A12" s="19" t="s">
        <v>29</v>
      </c>
      <c r="B12" s="25"/>
      <c r="C12" s="3">
        <v>198503</v>
      </c>
      <c r="D12" s="3">
        <v>198503</v>
      </c>
      <c r="E12" s="3">
        <v>198503</v>
      </c>
      <c r="F12" s="3">
        <v>198503</v>
      </c>
      <c r="G12" s="3">
        <v>198503</v>
      </c>
      <c r="H12" s="3">
        <v>198499</v>
      </c>
      <c r="I12" s="3">
        <v>198503</v>
      </c>
      <c r="J12" s="3">
        <v>198503</v>
      </c>
      <c r="K12" s="3">
        <v>198503</v>
      </c>
      <c r="L12" s="3">
        <v>198503</v>
      </c>
      <c r="M12" s="3">
        <v>198503</v>
      </c>
      <c r="N12" s="4">
        <v>198503</v>
      </c>
      <c r="O12" s="6">
        <v>2382032</v>
      </c>
      <c r="P12" s="3">
        <v>2171960</v>
      </c>
      <c r="Q12" s="4">
        <v>2302278</v>
      </c>
    </row>
    <row r="13" spans="1:17" ht="13.5">
      <c r="A13" s="19" t="s">
        <v>30</v>
      </c>
      <c r="B13" s="25"/>
      <c r="C13" s="3">
        <v>1567888</v>
      </c>
      <c r="D13" s="3">
        <v>1567888</v>
      </c>
      <c r="E13" s="3">
        <v>1567888</v>
      </c>
      <c r="F13" s="3">
        <v>1567888</v>
      </c>
      <c r="G13" s="3">
        <v>1567888</v>
      </c>
      <c r="H13" s="3">
        <v>1567884</v>
      </c>
      <c r="I13" s="3">
        <v>1567888</v>
      </c>
      <c r="J13" s="3">
        <v>1567888</v>
      </c>
      <c r="K13" s="3">
        <v>1567888</v>
      </c>
      <c r="L13" s="3">
        <v>1567888</v>
      </c>
      <c r="M13" s="3">
        <v>1567888</v>
      </c>
      <c r="N13" s="4">
        <v>1567888</v>
      </c>
      <c r="O13" s="6">
        <v>18814652</v>
      </c>
      <c r="P13" s="3">
        <v>14635000</v>
      </c>
      <c r="Q13" s="4">
        <v>15513100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17833</v>
      </c>
      <c r="D15" s="3">
        <v>17833</v>
      </c>
      <c r="E15" s="3">
        <v>17833</v>
      </c>
      <c r="F15" s="3">
        <v>17833</v>
      </c>
      <c r="G15" s="3">
        <v>17833</v>
      </c>
      <c r="H15" s="3">
        <v>17837</v>
      </c>
      <c r="I15" s="3">
        <v>17833</v>
      </c>
      <c r="J15" s="3">
        <v>17833</v>
      </c>
      <c r="K15" s="3">
        <v>17833</v>
      </c>
      <c r="L15" s="3">
        <v>17833</v>
      </c>
      <c r="M15" s="3">
        <v>17833</v>
      </c>
      <c r="N15" s="4">
        <v>17833</v>
      </c>
      <c r="O15" s="6">
        <v>214000</v>
      </c>
      <c r="P15" s="3">
        <v>224700</v>
      </c>
      <c r="Q15" s="4">
        <v>238182</v>
      </c>
    </row>
    <row r="16" spans="1:17" ht="13.5">
      <c r="A16" s="19" t="s">
        <v>33</v>
      </c>
      <c r="B16" s="25"/>
      <c r="C16" s="3">
        <v>377155</v>
      </c>
      <c r="D16" s="3">
        <v>377155</v>
      </c>
      <c r="E16" s="3">
        <v>377155</v>
      </c>
      <c r="F16" s="3">
        <v>377155</v>
      </c>
      <c r="G16" s="3">
        <v>377155</v>
      </c>
      <c r="H16" s="3">
        <v>377156</v>
      </c>
      <c r="I16" s="3">
        <v>377155</v>
      </c>
      <c r="J16" s="3">
        <v>377155</v>
      </c>
      <c r="K16" s="3">
        <v>377155</v>
      </c>
      <c r="L16" s="3">
        <v>377155</v>
      </c>
      <c r="M16" s="3">
        <v>377155</v>
      </c>
      <c r="N16" s="4">
        <v>377155</v>
      </c>
      <c r="O16" s="6">
        <v>4525861</v>
      </c>
      <c r="P16" s="3">
        <v>4700000</v>
      </c>
      <c r="Q16" s="4">
        <v>4982000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16596703</v>
      </c>
      <c r="D18" s="3">
        <v>16596691</v>
      </c>
      <c r="E18" s="3">
        <v>16596691</v>
      </c>
      <c r="F18" s="3">
        <v>16596691</v>
      </c>
      <c r="G18" s="3">
        <v>16596691</v>
      </c>
      <c r="H18" s="3">
        <v>16596687</v>
      </c>
      <c r="I18" s="3">
        <v>16596691</v>
      </c>
      <c r="J18" s="3">
        <v>16596691</v>
      </c>
      <c r="K18" s="3">
        <v>16596691</v>
      </c>
      <c r="L18" s="3">
        <v>16596691</v>
      </c>
      <c r="M18" s="3">
        <v>16596691</v>
      </c>
      <c r="N18" s="4">
        <v>16596691</v>
      </c>
      <c r="O18" s="6">
        <v>199160300</v>
      </c>
      <c r="P18" s="3">
        <v>201428600</v>
      </c>
      <c r="Q18" s="4">
        <v>220162513</v>
      </c>
    </row>
    <row r="19" spans="1:17" ht="13.5">
      <c r="A19" s="19" t="s">
        <v>36</v>
      </c>
      <c r="B19" s="25"/>
      <c r="C19" s="22">
        <v>1935063</v>
      </c>
      <c r="D19" s="22">
        <v>1935063</v>
      </c>
      <c r="E19" s="22">
        <v>1935063</v>
      </c>
      <c r="F19" s="22">
        <v>1935063</v>
      </c>
      <c r="G19" s="22">
        <v>1935063</v>
      </c>
      <c r="H19" s="22">
        <v>1935031</v>
      </c>
      <c r="I19" s="22">
        <v>1935063</v>
      </c>
      <c r="J19" s="22">
        <v>1935063</v>
      </c>
      <c r="K19" s="22">
        <v>1935063</v>
      </c>
      <c r="L19" s="22">
        <v>1935063</v>
      </c>
      <c r="M19" s="22">
        <v>1935063</v>
      </c>
      <c r="N19" s="23">
        <v>1935063</v>
      </c>
      <c r="O19" s="24">
        <v>23220724</v>
      </c>
      <c r="P19" s="22">
        <v>24381760</v>
      </c>
      <c r="Q19" s="23">
        <v>25844664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36445409</v>
      </c>
      <c r="D21" s="29">
        <f t="shared" si="0"/>
        <v>36445397</v>
      </c>
      <c r="E21" s="29">
        <f t="shared" si="0"/>
        <v>36445397</v>
      </c>
      <c r="F21" s="29">
        <f>SUM(F5:F20)</f>
        <v>36445397</v>
      </c>
      <c r="G21" s="29">
        <f>SUM(G5:G20)</f>
        <v>36445397</v>
      </c>
      <c r="H21" s="29">
        <f>SUM(H5:H20)</f>
        <v>36445356</v>
      </c>
      <c r="I21" s="29">
        <f>SUM(I5:I20)</f>
        <v>36445397</v>
      </c>
      <c r="J21" s="29">
        <f t="shared" si="0"/>
        <v>36445397</v>
      </c>
      <c r="K21" s="29">
        <f>SUM(K5:K20)</f>
        <v>36445397</v>
      </c>
      <c r="L21" s="29">
        <f>SUM(L5:L20)</f>
        <v>36445397</v>
      </c>
      <c r="M21" s="29">
        <f>SUM(M5:M20)</f>
        <v>36445397</v>
      </c>
      <c r="N21" s="30">
        <f t="shared" si="0"/>
        <v>36445397</v>
      </c>
      <c r="O21" s="31">
        <f t="shared" si="0"/>
        <v>437344735</v>
      </c>
      <c r="P21" s="29">
        <f t="shared" si="0"/>
        <v>446491375</v>
      </c>
      <c r="Q21" s="32">
        <f t="shared" si="0"/>
        <v>479929055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15250402</v>
      </c>
      <c r="D24" s="3">
        <v>15250394</v>
      </c>
      <c r="E24" s="3">
        <v>15250394</v>
      </c>
      <c r="F24" s="3">
        <v>15250394</v>
      </c>
      <c r="G24" s="3">
        <v>15250394</v>
      </c>
      <c r="H24" s="3">
        <v>15250194</v>
      </c>
      <c r="I24" s="3">
        <v>15250394</v>
      </c>
      <c r="J24" s="3">
        <v>15250394</v>
      </c>
      <c r="K24" s="3">
        <v>15250394</v>
      </c>
      <c r="L24" s="3">
        <v>15250394</v>
      </c>
      <c r="M24" s="3">
        <v>15250394</v>
      </c>
      <c r="N24" s="36">
        <v>15250394</v>
      </c>
      <c r="O24" s="6">
        <v>183004536</v>
      </c>
      <c r="P24" s="3">
        <v>188674858</v>
      </c>
      <c r="Q24" s="4">
        <v>199891124</v>
      </c>
    </row>
    <row r="25" spans="1:17" ht="13.5">
      <c r="A25" s="21" t="s">
        <v>41</v>
      </c>
      <c r="B25" s="20"/>
      <c r="C25" s="3">
        <v>2076379</v>
      </c>
      <c r="D25" s="3">
        <v>2076379</v>
      </c>
      <c r="E25" s="3">
        <v>2076379</v>
      </c>
      <c r="F25" s="3">
        <v>2076379</v>
      </c>
      <c r="G25" s="3">
        <v>2076379</v>
      </c>
      <c r="H25" s="3">
        <v>2076332</v>
      </c>
      <c r="I25" s="3">
        <v>2076379</v>
      </c>
      <c r="J25" s="3">
        <v>2076379</v>
      </c>
      <c r="K25" s="3">
        <v>2076379</v>
      </c>
      <c r="L25" s="3">
        <v>2076379</v>
      </c>
      <c r="M25" s="3">
        <v>2076379</v>
      </c>
      <c r="N25" s="4">
        <v>2076379</v>
      </c>
      <c r="O25" s="6">
        <v>24916501</v>
      </c>
      <c r="P25" s="3">
        <v>26162324</v>
      </c>
      <c r="Q25" s="4">
        <v>27732065</v>
      </c>
    </row>
    <row r="26" spans="1:17" ht="13.5">
      <c r="A26" s="21" t="s">
        <v>42</v>
      </c>
      <c r="B26" s="20"/>
      <c r="C26" s="3">
        <v>1708333</v>
      </c>
      <c r="D26" s="3">
        <v>1708333</v>
      </c>
      <c r="E26" s="3">
        <v>1708333</v>
      </c>
      <c r="F26" s="3">
        <v>1708333</v>
      </c>
      <c r="G26" s="3">
        <v>1708333</v>
      </c>
      <c r="H26" s="3">
        <v>1708337</v>
      </c>
      <c r="I26" s="3">
        <v>1708333</v>
      </c>
      <c r="J26" s="3">
        <v>1708333</v>
      </c>
      <c r="K26" s="3">
        <v>1708333</v>
      </c>
      <c r="L26" s="3">
        <v>1708333</v>
      </c>
      <c r="M26" s="3">
        <v>1708333</v>
      </c>
      <c r="N26" s="4">
        <v>1708333</v>
      </c>
      <c r="O26" s="6">
        <v>20500000</v>
      </c>
      <c r="P26" s="3">
        <v>19300000</v>
      </c>
      <c r="Q26" s="4">
        <v>20458000</v>
      </c>
    </row>
    <row r="27" spans="1:17" ht="13.5">
      <c r="A27" s="21" t="s">
        <v>43</v>
      </c>
      <c r="B27" s="20"/>
      <c r="C27" s="3">
        <v>2333334</v>
      </c>
      <c r="D27" s="3">
        <v>2333334</v>
      </c>
      <c r="E27" s="3">
        <v>2333334</v>
      </c>
      <c r="F27" s="3">
        <v>2333334</v>
      </c>
      <c r="G27" s="3">
        <v>2333334</v>
      </c>
      <c r="H27" s="3">
        <v>2333326</v>
      </c>
      <c r="I27" s="3">
        <v>2333334</v>
      </c>
      <c r="J27" s="3">
        <v>2333334</v>
      </c>
      <c r="K27" s="3">
        <v>2333334</v>
      </c>
      <c r="L27" s="3">
        <v>2333334</v>
      </c>
      <c r="M27" s="3">
        <v>2333334</v>
      </c>
      <c r="N27" s="36">
        <v>2333334</v>
      </c>
      <c r="O27" s="6">
        <v>28000000</v>
      </c>
      <c r="P27" s="3">
        <v>28500002</v>
      </c>
      <c r="Q27" s="4">
        <v>30210002</v>
      </c>
    </row>
    <row r="28" spans="1:17" ht="13.5">
      <c r="A28" s="21" t="s">
        <v>44</v>
      </c>
      <c r="B28" s="20"/>
      <c r="C28" s="3">
        <v>262549</v>
      </c>
      <c r="D28" s="3">
        <v>262549</v>
      </c>
      <c r="E28" s="3">
        <v>262549</v>
      </c>
      <c r="F28" s="3">
        <v>262549</v>
      </c>
      <c r="G28" s="3">
        <v>262549</v>
      </c>
      <c r="H28" s="3">
        <v>262535</v>
      </c>
      <c r="I28" s="3">
        <v>262549</v>
      </c>
      <c r="J28" s="3">
        <v>262549</v>
      </c>
      <c r="K28" s="3">
        <v>262549</v>
      </c>
      <c r="L28" s="3">
        <v>262549</v>
      </c>
      <c r="M28" s="3">
        <v>262549</v>
      </c>
      <c r="N28" s="4">
        <v>262549</v>
      </c>
      <c r="O28" s="6">
        <v>3150574</v>
      </c>
      <c r="P28" s="3">
        <v>3308103</v>
      </c>
      <c r="Q28" s="4">
        <v>3506589</v>
      </c>
    </row>
    <row r="29" spans="1:17" ht="13.5">
      <c r="A29" s="21" t="s">
        <v>45</v>
      </c>
      <c r="B29" s="20"/>
      <c r="C29" s="3">
        <v>5687500</v>
      </c>
      <c r="D29" s="3">
        <v>5687500</v>
      </c>
      <c r="E29" s="3">
        <v>5687500</v>
      </c>
      <c r="F29" s="3">
        <v>5687500</v>
      </c>
      <c r="G29" s="3">
        <v>5687500</v>
      </c>
      <c r="H29" s="3">
        <v>5687500</v>
      </c>
      <c r="I29" s="3">
        <v>5687500</v>
      </c>
      <c r="J29" s="3">
        <v>5687500</v>
      </c>
      <c r="K29" s="3">
        <v>5687500</v>
      </c>
      <c r="L29" s="3">
        <v>5687500</v>
      </c>
      <c r="M29" s="3">
        <v>5687500</v>
      </c>
      <c r="N29" s="36">
        <v>5687500</v>
      </c>
      <c r="O29" s="6">
        <v>68250000</v>
      </c>
      <c r="P29" s="3">
        <v>71662500</v>
      </c>
      <c r="Q29" s="4">
        <v>75962250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1</v>
      </c>
    </row>
    <row r="31" spans="1:17" ht="13.5">
      <c r="A31" s="21" t="s">
        <v>47</v>
      </c>
      <c r="B31" s="20"/>
      <c r="C31" s="3">
        <v>2607107</v>
      </c>
      <c r="D31" s="3">
        <v>2607107</v>
      </c>
      <c r="E31" s="3">
        <v>2607107</v>
      </c>
      <c r="F31" s="3">
        <v>2607107</v>
      </c>
      <c r="G31" s="3">
        <v>2607107</v>
      </c>
      <c r="H31" s="3">
        <v>2607085</v>
      </c>
      <c r="I31" s="3">
        <v>2607107</v>
      </c>
      <c r="J31" s="3">
        <v>2607107</v>
      </c>
      <c r="K31" s="3">
        <v>2607107</v>
      </c>
      <c r="L31" s="3">
        <v>2607107</v>
      </c>
      <c r="M31" s="3">
        <v>2607107</v>
      </c>
      <c r="N31" s="36">
        <v>2607107</v>
      </c>
      <c r="O31" s="6">
        <v>31285262</v>
      </c>
      <c r="P31" s="3">
        <v>32935750</v>
      </c>
      <c r="Q31" s="4">
        <v>34911894</v>
      </c>
    </row>
    <row r="32" spans="1:17" ht="13.5">
      <c r="A32" s="21" t="s">
        <v>35</v>
      </c>
      <c r="B32" s="20"/>
      <c r="C32" s="3">
        <v>1250000</v>
      </c>
      <c r="D32" s="3">
        <v>1250000</v>
      </c>
      <c r="E32" s="3">
        <v>1250000</v>
      </c>
      <c r="F32" s="3">
        <v>1250000</v>
      </c>
      <c r="G32" s="3">
        <v>1250000</v>
      </c>
      <c r="H32" s="3">
        <v>1250000</v>
      </c>
      <c r="I32" s="3">
        <v>1250000</v>
      </c>
      <c r="J32" s="3">
        <v>1250000</v>
      </c>
      <c r="K32" s="3">
        <v>1250000</v>
      </c>
      <c r="L32" s="3">
        <v>1250000</v>
      </c>
      <c r="M32" s="3">
        <v>1250000</v>
      </c>
      <c r="N32" s="4">
        <v>1250000</v>
      </c>
      <c r="O32" s="6">
        <v>15000000</v>
      </c>
      <c r="P32" s="3">
        <v>15909674</v>
      </c>
      <c r="Q32" s="4">
        <v>16864254</v>
      </c>
    </row>
    <row r="33" spans="1:17" ht="13.5">
      <c r="A33" s="21" t="s">
        <v>48</v>
      </c>
      <c r="B33" s="20"/>
      <c r="C33" s="3">
        <v>3941298</v>
      </c>
      <c r="D33" s="3">
        <v>3941294</v>
      </c>
      <c r="E33" s="3">
        <v>3941294</v>
      </c>
      <c r="F33" s="3">
        <v>3941294</v>
      </c>
      <c r="G33" s="3">
        <v>3941294</v>
      </c>
      <c r="H33" s="3">
        <v>3941222</v>
      </c>
      <c r="I33" s="3">
        <v>3941294</v>
      </c>
      <c r="J33" s="3">
        <v>3941294</v>
      </c>
      <c r="K33" s="3">
        <v>3941294</v>
      </c>
      <c r="L33" s="3">
        <v>3941294</v>
      </c>
      <c r="M33" s="3">
        <v>3941294</v>
      </c>
      <c r="N33" s="4">
        <v>3941294</v>
      </c>
      <c r="O33" s="6">
        <v>47295460</v>
      </c>
      <c r="P33" s="3">
        <v>48716950</v>
      </c>
      <c r="Q33" s="4">
        <v>51800605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35116902</v>
      </c>
      <c r="D35" s="29">
        <f t="shared" si="1"/>
        <v>35116890</v>
      </c>
      <c r="E35" s="29">
        <f t="shared" si="1"/>
        <v>35116890</v>
      </c>
      <c r="F35" s="29">
        <f>SUM(F24:F34)</f>
        <v>35116890</v>
      </c>
      <c r="G35" s="29">
        <f>SUM(G24:G34)</f>
        <v>35116890</v>
      </c>
      <c r="H35" s="29">
        <f>SUM(H24:H34)</f>
        <v>35116531</v>
      </c>
      <c r="I35" s="29">
        <f>SUM(I24:I34)</f>
        <v>35116890</v>
      </c>
      <c r="J35" s="29">
        <f t="shared" si="1"/>
        <v>35116890</v>
      </c>
      <c r="K35" s="29">
        <f>SUM(K24:K34)</f>
        <v>35116890</v>
      </c>
      <c r="L35" s="29">
        <f>SUM(L24:L34)</f>
        <v>35116890</v>
      </c>
      <c r="M35" s="29">
        <f>SUM(M24:M34)</f>
        <v>35116890</v>
      </c>
      <c r="N35" s="32">
        <f t="shared" si="1"/>
        <v>35116890</v>
      </c>
      <c r="O35" s="31">
        <f t="shared" si="1"/>
        <v>421402333</v>
      </c>
      <c r="P35" s="29">
        <f t="shared" si="1"/>
        <v>435170161</v>
      </c>
      <c r="Q35" s="32">
        <f t="shared" si="1"/>
        <v>461336784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1328507</v>
      </c>
      <c r="D37" s="42">
        <f t="shared" si="2"/>
        <v>1328507</v>
      </c>
      <c r="E37" s="42">
        <f t="shared" si="2"/>
        <v>1328507</v>
      </c>
      <c r="F37" s="42">
        <f>+F21-F35</f>
        <v>1328507</v>
      </c>
      <c r="G37" s="42">
        <f>+G21-G35</f>
        <v>1328507</v>
      </c>
      <c r="H37" s="42">
        <f>+H21-H35</f>
        <v>1328825</v>
      </c>
      <c r="I37" s="42">
        <f>+I21-I35</f>
        <v>1328507</v>
      </c>
      <c r="J37" s="42">
        <f t="shared" si="2"/>
        <v>1328507</v>
      </c>
      <c r="K37" s="42">
        <f>+K21-K35</f>
        <v>1328507</v>
      </c>
      <c r="L37" s="42">
        <f>+L21-L35</f>
        <v>1328507</v>
      </c>
      <c r="M37" s="42">
        <f>+M21-M35</f>
        <v>1328507</v>
      </c>
      <c r="N37" s="43">
        <f t="shared" si="2"/>
        <v>1328507</v>
      </c>
      <c r="O37" s="44">
        <f t="shared" si="2"/>
        <v>15942402</v>
      </c>
      <c r="P37" s="42">
        <f t="shared" si="2"/>
        <v>11321214</v>
      </c>
      <c r="Q37" s="43">
        <f t="shared" si="2"/>
        <v>18592271</v>
      </c>
    </row>
    <row r="38" spans="1:17" ht="21" customHeight="1">
      <c r="A38" s="45" t="s">
        <v>52</v>
      </c>
      <c r="B38" s="25"/>
      <c r="C38" s="3">
        <v>6382559</v>
      </c>
      <c r="D38" s="3">
        <v>6382559</v>
      </c>
      <c r="E38" s="3">
        <v>6382559</v>
      </c>
      <c r="F38" s="3">
        <v>6382559</v>
      </c>
      <c r="G38" s="3">
        <v>6382559</v>
      </c>
      <c r="H38" s="3">
        <v>6382551</v>
      </c>
      <c r="I38" s="3">
        <v>6382559</v>
      </c>
      <c r="J38" s="3">
        <v>6382559</v>
      </c>
      <c r="K38" s="3">
        <v>6382559</v>
      </c>
      <c r="L38" s="3">
        <v>6382559</v>
      </c>
      <c r="M38" s="3">
        <v>6382559</v>
      </c>
      <c r="N38" s="4">
        <v>6382559</v>
      </c>
      <c r="O38" s="6">
        <v>76590700</v>
      </c>
      <c r="P38" s="3">
        <v>55563400</v>
      </c>
      <c r="Q38" s="4">
        <v>50577850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7711066</v>
      </c>
      <c r="D41" s="50">
        <f t="shared" si="3"/>
        <v>7711066</v>
      </c>
      <c r="E41" s="50">
        <f t="shared" si="3"/>
        <v>7711066</v>
      </c>
      <c r="F41" s="50">
        <f>SUM(F37:F40)</f>
        <v>7711066</v>
      </c>
      <c r="G41" s="50">
        <f>SUM(G37:G40)</f>
        <v>7711066</v>
      </c>
      <c r="H41" s="50">
        <f>SUM(H37:H40)</f>
        <v>7711376</v>
      </c>
      <c r="I41" s="50">
        <f>SUM(I37:I40)</f>
        <v>7711066</v>
      </c>
      <c r="J41" s="50">
        <f t="shared" si="3"/>
        <v>7711066</v>
      </c>
      <c r="K41" s="50">
        <f>SUM(K37:K40)</f>
        <v>7711066</v>
      </c>
      <c r="L41" s="50">
        <f>SUM(L37:L40)</f>
        <v>7711066</v>
      </c>
      <c r="M41" s="50">
        <f>SUM(M37:M40)</f>
        <v>7711066</v>
      </c>
      <c r="N41" s="51">
        <f t="shared" si="3"/>
        <v>7711066</v>
      </c>
      <c r="O41" s="52">
        <f t="shared" si="3"/>
        <v>92533102</v>
      </c>
      <c r="P41" s="50">
        <f t="shared" si="3"/>
        <v>66884614</v>
      </c>
      <c r="Q41" s="51">
        <f t="shared" si="3"/>
        <v>69170121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7711066</v>
      </c>
      <c r="D43" s="57">
        <f t="shared" si="4"/>
        <v>7711066</v>
      </c>
      <c r="E43" s="57">
        <f t="shared" si="4"/>
        <v>7711066</v>
      </c>
      <c r="F43" s="57">
        <f>+F41-F42</f>
        <v>7711066</v>
      </c>
      <c r="G43" s="57">
        <f>+G41-G42</f>
        <v>7711066</v>
      </c>
      <c r="H43" s="57">
        <f>+H41-H42</f>
        <v>7711376</v>
      </c>
      <c r="I43" s="57">
        <f>+I41-I42</f>
        <v>7711066</v>
      </c>
      <c r="J43" s="57">
        <f t="shared" si="4"/>
        <v>7711066</v>
      </c>
      <c r="K43" s="57">
        <f>+K41-K42</f>
        <v>7711066</v>
      </c>
      <c r="L43" s="57">
        <f>+L41-L42</f>
        <v>7711066</v>
      </c>
      <c r="M43" s="57">
        <f>+M41-M42</f>
        <v>7711066</v>
      </c>
      <c r="N43" s="58">
        <f t="shared" si="4"/>
        <v>7711066</v>
      </c>
      <c r="O43" s="59">
        <f t="shared" si="4"/>
        <v>92533102</v>
      </c>
      <c r="P43" s="57">
        <f t="shared" si="4"/>
        <v>66884614</v>
      </c>
      <c r="Q43" s="58">
        <f t="shared" si="4"/>
        <v>69170121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7711066</v>
      </c>
      <c r="D45" s="50">
        <f t="shared" si="5"/>
        <v>7711066</v>
      </c>
      <c r="E45" s="50">
        <f t="shared" si="5"/>
        <v>7711066</v>
      </c>
      <c r="F45" s="50">
        <f>SUM(F43:F44)</f>
        <v>7711066</v>
      </c>
      <c r="G45" s="50">
        <f>SUM(G43:G44)</f>
        <v>7711066</v>
      </c>
      <c r="H45" s="50">
        <f>SUM(H43:H44)</f>
        <v>7711376</v>
      </c>
      <c r="I45" s="50">
        <f>SUM(I43:I44)</f>
        <v>7711066</v>
      </c>
      <c r="J45" s="50">
        <f t="shared" si="5"/>
        <v>7711066</v>
      </c>
      <c r="K45" s="50">
        <f>SUM(K43:K44)</f>
        <v>7711066</v>
      </c>
      <c r="L45" s="50">
        <f>SUM(L43:L44)</f>
        <v>7711066</v>
      </c>
      <c r="M45" s="50">
        <f>SUM(M43:M44)</f>
        <v>7711066</v>
      </c>
      <c r="N45" s="51">
        <f t="shared" si="5"/>
        <v>7711066</v>
      </c>
      <c r="O45" s="52">
        <f t="shared" si="5"/>
        <v>92533102</v>
      </c>
      <c r="P45" s="50">
        <f t="shared" si="5"/>
        <v>66884614</v>
      </c>
      <c r="Q45" s="51">
        <f t="shared" si="5"/>
        <v>69170121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7711066</v>
      </c>
      <c r="D47" s="63">
        <f t="shared" si="6"/>
        <v>7711066</v>
      </c>
      <c r="E47" s="63">
        <f t="shared" si="6"/>
        <v>7711066</v>
      </c>
      <c r="F47" s="63">
        <f>SUM(F45:F46)</f>
        <v>7711066</v>
      </c>
      <c r="G47" s="63">
        <f>SUM(G45:G46)</f>
        <v>7711066</v>
      </c>
      <c r="H47" s="63">
        <f>SUM(H45:H46)</f>
        <v>7711376</v>
      </c>
      <c r="I47" s="63">
        <f>SUM(I45:I46)</f>
        <v>7711066</v>
      </c>
      <c r="J47" s="63">
        <f t="shared" si="6"/>
        <v>7711066</v>
      </c>
      <c r="K47" s="63">
        <f>SUM(K45:K46)</f>
        <v>7711066</v>
      </c>
      <c r="L47" s="63">
        <f>SUM(L45:L46)</f>
        <v>7711066</v>
      </c>
      <c r="M47" s="63">
        <f>SUM(M45:M46)</f>
        <v>7711066</v>
      </c>
      <c r="N47" s="64">
        <f t="shared" si="6"/>
        <v>7711066</v>
      </c>
      <c r="O47" s="65">
        <f t="shared" si="6"/>
        <v>92533102</v>
      </c>
      <c r="P47" s="63">
        <f t="shared" si="6"/>
        <v>66884614</v>
      </c>
      <c r="Q47" s="66">
        <f t="shared" si="6"/>
        <v>69170121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31959331</v>
      </c>
      <c r="D7" s="3">
        <v>31959331</v>
      </c>
      <c r="E7" s="3">
        <v>31959331</v>
      </c>
      <c r="F7" s="3">
        <v>31959331</v>
      </c>
      <c r="G7" s="3">
        <v>31959331</v>
      </c>
      <c r="H7" s="3">
        <v>31959331</v>
      </c>
      <c r="I7" s="3">
        <v>31959331</v>
      </c>
      <c r="J7" s="3">
        <v>31959331</v>
      </c>
      <c r="K7" s="3">
        <v>31959331</v>
      </c>
      <c r="L7" s="3">
        <v>31959331</v>
      </c>
      <c r="M7" s="3">
        <v>31959331</v>
      </c>
      <c r="N7" s="4">
        <v>31959331</v>
      </c>
      <c r="O7" s="6">
        <v>383511972</v>
      </c>
      <c r="P7" s="3">
        <v>386876309</v>
      </c>
      <c r="Q7" s="4">
        <v>391992991</v>
      </c>
    </row>
    <row r="8" spans="1:17" ht="13.5">
      <c r="A8" s="21" t="s">
        <v>26</v>
      </c>
      <c r="B8" s="20"/>
      <c r="C8" s="3">
        <v>11711744</v>
      </c>
      <c r="D8" s="3">
        <v>11711744</v>
      </c>
      <c r="E8" s="3">
        <v>11711744</v>
      </c>
      <c r="F8" s="3">
        <v>11711744</v>
      </c>
      <c r="G8" s="3">
        <v>11711744</v>
      </c>
      <c r="H8" s="3">
        <v>11711744</v>
      </c>
      <c r="I8" s="3">
        <v>11711744</v>
      </c>
      <c r="J8" s="3">
        <v>11711744</v>
      </c>
      <c r="K8" s="3">
        <v>11711744</v>
      </c>
      <c r="L8" s="3">
        <v>11711744</v>
      </c>
      <c r="M8" s="3">
        <v>11711744</v>
      </c>
      <c r="N8" s="4">
        <v>11711744</v>
      </c>
      <c r="O8" s="6">
        <v>140540928</v>
      </c>
      <c r="P8" s="3">
        <v>142373123</v>
      </c>
      <c r="Q8" s="4">
        <v>143505951</v>
      </c>
    </row>
    <row r="9" spans="1:17" ht="13.5">
      <c r="A9" s="21" t="s">
        <v>27</v>
      </c>
      <c r="B9" s="20"/>
      <c r="C9" s="22">
        <v>617447</v>
      </c>
      <c r="D9" s="22">
        <v>617447</v>
      </c>
      <c r="E9" s="22">
        <v>617447</v>
      </c>
      <c r="F9" s="22">
        <v>617447</v>
      </c>
      <c r="G9" s="22">
        <v>617447</v>
      </c>
      <c r="H9" s="22">
        <v>617447</v>
      </c>
      <c r="I9" s="22">
        <v>617447</v>
      </c>
      <c r="J9" s="22">
        <v>617447</v>
      </c>
      <c r="K9" s="22">
        <v>617447</v>
      </c>
      <c r="L9" s="22">
        <v>617447</v>
      </c>
      <c r="M9" s="22">
        <v>617447</v>
      </c>
      <c r="N9" s="23">
        <v>617447</v>
      </c>
      <c r="O9" s="24">
        <v>7409364</v>
      </c>
      <c r="P9" s="22">
        <v>7557551</v>
      </c>
      <c r="Q9" s="23">
        <v>7683457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26538</v>
      </c>
      <c r="D11" s="3">
        <v>26538</v>
      </c>
      <c r="E11" s="3">
        <v>26538</v>
      </c>
      <c r="F11" s="3">
        <v>26538</v>
      </c>
      <c r="G11" s="3">
        <v>26538</v>
      </c>
      <c r="H11" s="3">
        <v>26538</v>
      </c>
      <c r="I11" s="3">
        <v>26538</v>
      </c>
      <c r="J11" s="3">
        <v>26538</v>
      </c>
      <c r="K11" s="3">
        <v>26538</v>
      </c>
      <c r="L11" s="3">
        <v>26538</v>
      </c>
      <c r="M11" s="3">
        <v>26538</v>
      </c>
      <c r="N11" s="4">
        <v>26538</v>
      </c>
      <c r="O11" s="6">
        <v>318456</v>
      </c>
      <c r="P11" s="3">
        <v>328656</v>
      </c>
      <c r="Q11" s="4">
        <v>335487</v>
      </c>
    </row>
    <row r="12" spans="1:17" ht="13.5">
      <c r="A12" s="19" t="s">
        <v>29</v>
      </c>
      <c r="B12" s="25"/>
      <c r="C12" s="3">
        <v>1492584</v>
      </c>
      <c r="D12" s="3">
        <v>1492584</v>
      </c>
      <c r="E12" s="3">
        <v>1492584</v>
      </c>
      <c r="F12" s="3">
        <v>1492584</v>
      </c>
      <c r="G12" s="3">
        <v>1492584</v>
      </c>
      <c r="H12" s="3">
        <v>1492584</v>
      </c>
      <c r="I12" s="3">
        <v>1492584</v>
      </c>
      <c r="J12" s="3">
        <v>1492584</v>
      </c>
      <c r="K12" s="3">
        <v>1492584</v>
      </c>
      <c r="L12" s="3">
        <v>1492584</v>
      </c>
      <c r="M12" s="3">
        <v>1492584</v>
      </c>
      <c r="N12" s="4">
        <v>1492584</v>
      </c>
      <c r="O12" s="6">
        <v>17911008</v>
      </c>
      <c r="P12" s="3">
        <v>18090118</v>
      </c>
      <c r="Q12" s="4">
        <v>18269228</v>
      </c>
    </row>
    <row r="13" spans="1:17" ht="13.5">
      <c r="A13" s="19" t="s">
        <v>30</v>
      </c>
      <c r="B13" s="25"/>
      <c r="C13" s="3">
        <v>7754674</v>
      </c>
      <c r="D13" s="3">
        <v>7754674</v>
      </c>
      <c r="E13" s="3">
        <v>7754674</v>
      </c>
      <c r="F13" s="3">
        <v>7754674</v>
      </c>
      <c r="G13" s="3">
        <v>7754674</v>
      </c>
      <c r="H13" s="3">
        <v>7754674</v>
      </c>
      <c r="I13" s="3">
        <v>7754674</v>
      </c>
      <c r="J13" s="3">
        <v>7754674</v>
      </c>
      <c r="K13" s="3">
        <v>7754674</v>
      </c>
      <c r="L13" s="3">
        <v>7754674</v>
      </c>
      <c r="M13" s="3">
        <v>7754674</v>
      </c>
      <c r="N13" s="4">
        <v>7754674</v>
      </c>
      <c r="O13" s="6">
        <v>93056088</v>
      </c>
      <c r="P13" s="3">
        <v>93972288</v>
      </c>
      <c r="Q13" s="4">
        <v>94531569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46264430</v>
      </c>
      <c r="D18" s="3">
        <v>46264430</v>
      </c>
      <c r="E18" s="3">
        <v>46264430</v>
      </c>
      <c r="F18" s="3">
        <v>46264430</v>
      </c>
      <c r="G18" s="3">
        <v>46264430</v>
      </c>
      <c r="H18" s="3">
        <v>46264430</v>
      </c>
      <c r="I18" s="3">
        <v>46264430</v>
      </c>
      <c r="J18" s="3">
        <v>46264430</v>
      </c>
      <c r="K18" s="3">
        <v>46264430</v>
      </c>
      <c r="L18" s="3">
        <v>46264430</v>
      </c>
      <c r="M18" s="3">
        <v>46264430</v>
      </c>
      <c r="N18" s="4">
        <v>46264430</v>
      </c>
      <c r="O18" s="6">
        <v>555173160</v>
      </c>
      <c r="P18" s="3">
        <v>560805892</v>
      </c>
      <c r="Q18" s="4">
        <v>566555588</v>
      </c>
    </row>
    <row r="19" spans="1:17" ht="13.5">
      <c r="A19" s="19" t="s">
        <v>36</v>
      </c>
      <c r="B19" s="25"/>
      <c r="C19" s="22">
        <v>39707119</v>
      </c>
      <c r="D19" s="22">
        <v>39707119</v>
      </c>
      <c r="E19" s="22">
        <v>39707119</v>
      </c>
      <c r="F19" s="22">
        <v>39707119</v>
      </c>
      <c r="G19" s="22">
        <v>39707119</v>
      </c>
      <c r="H19" s="22">
        <v>39707119</v>
      </c>
      <c r="I19" s="22">
        <v>39707119</v>
      </c>
      <c r="J19" s="22">
        <v>39707119</v>
      </c>
      <c r="K19" s="22">
        <v>39707119</v>
      </c>
      <c r="L19" s="22">
        <v>39707119</v>
      </c>
      <c r="M19" s="22">
        <v>39707119</v>
      </c>
      <c r="N19" s="23">
        <v>39707119</v>
      </c>
      <c r="O19" s="24">
        <v>476485428</v>
      </c>
      <c r="P19" s="22">
        <v>484066505</v>
      </c>
      <c r="Q19" s="23">
        <v>489401902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139533867</v>
      </c>
      <c r="D21" s="29">
        <f t="shared" si="0"/>
        <v>139533867</v>
      </c>
      <c r="E21" s="29">
        <f t="shared" si="0"/>
        <v>139533867</v>
      </c>
      <c r="F21" s="29">
        <f>SUM(F5:F20)</f>
        <v>139533867</v>
      </c>
      <c r="G21" s="29">
        <f>SUM(G5:G20)</f>
        <v>139533867</v>
      </c>
      <c r="H21" s="29">
        <f>SUM(H5:H20)</f>
        <v>139533867</v>
      </c>
      <c r="I21" s="29">
        <f>SUM(I5:I20)</f>
        <v>139533867</v>
      </c>
      <c r="J21" s="29">
        <f t="shared" si="0"/>
        <v>139533867</v>
      </c>
      <c r="K21" s="29">
        <f>SUM(K5:K20)</f>
        <v>139533867</v>
      </c>
      <c r="L21" s="29">
        <f>SUM(L5:L20)</f>
        <v>139533867</v>
      </c>
      <c r="M21" s="29">
        <f>SUM(M5:M20)</f>
        <v>139533867</v>
      </c>
      <c r="N21" s="30">
        <f t="shared" si="0"/>
        <v>139533867</v>
      </c>
      <c r="O21" s="31">
        <f t="shared" si="0"/>
        <v>1674406404</v>
      </c>
      <c r="P21" s="29">
        <f t="shared" si="0"/>
        <v>1694070442</v>
      </c>
      <c r="Q21" s="32">
        <f t="shared" si="0"/>
        <v>1712276173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65959992</v>
      </c>
      <c r="D24" s="3">
        <v>65959992</v>
      </c>
      <c r="E24" s="3">
        <v>65959992</v>
      </c>
      <c r="F24" s="3">
        <v>65959992</v>
      </c>
      <c r="G24" s="3">
        <v>65959992</v>
      </c>
      <c r="H24" s="3">
        <v>65959992</v>
      </c>
      <c r="I24" s="3">
        <v>65959992</v>
      </c>
      <c r="J24" s="3">
        <v>65959992</v>
      </c>
      <c r="K24" s="3">
        <v>65959992</v>
      </c>
      <c r="L24" s="3">
        <v>65959992</v>
      </c>
      <c r="M24" s="3">
        <v>65959992</v>
      </c>
      <c r="N24" s="36">
        <v>65959992</v>
      </c>
      <c r="O24" s="6">
        <v>791519904</v>
      </c>
      <c r="P24" s="3">
        <v>801163256</v>
      </c>
      <c r="Q24" s="4">
        <v>814575398</v>
      </c>
    </row>
    <row r="25" spans="1:17" ht="13.5">
      <c r="A25" s="21" t="s">
        <v>41</v>
      </c>
      <c r="B25" s="20"/>
      <c r="C25" s="3">
        <v>1245157</v>
      </c>
      <c r="D25" s="3">
        <v>1245157</v>
      </c>
      <c r="E25" s="3">
        <v>1245157</v>
      </c>
      <c r="F25" s="3">
        <v>1245157</v>
      </c>
      <c r="G25" s="3">
        <v>1245157</v>
      </c>
      <c r="H25" s="3">
        <v>1245157</v>
      </c>
      <c r="I25" s="3">
        <v>1245157</v>
      </c>
      <c r="J25" s="3">
        <v>1245157</v>
      </c>
      <c r="K25" s="3">
        <v>1245157</v>
      </c>
      <c r="L25" s="3">
        <v>1245157</v>
      </c>
      <c r="M25" s="3">
        <v>1245157</v>
      </c>
      <c r="N25" s="4">
        <v>1245157</v>
      </c>
      <c r="O25" s="6">
        <v>14941884</v>
      </c>
      <c r="P25" s="3">
        <v>15093304</v>
      </c>
      <c r="Q25" s="4">
        <v>15429183</v>
      </c>
    </row>
    <row r="26" spans="1:17" ht="13.5">
      <c r="A26" s="21" t="s">
        <v>42</v>
      </c>
      <c r="B26" s="20"/>
      <c r="C26" s="3">
        <v>18442425</v>
      </c>
      <c r="D26" s="3">
        <v>18442425</v>
      </c>
      <c r="E26" s="3">
        <v>18442425</v>
      </c>
      <c r="F26" s="3">
        <v>18442425</v>
      </c>
      <c r="G26" s="3">
        <v>18442425</v>
      </c>
      <c r="H26" s="3">
        <v>18442425</v>
      </c>
      <c r="I26" s="3">
        <v>18442425</v>
      </c>
      <c r="J26" s="3">
        <v>18442425</v>
      </c>
      <c r="K26" s="3">
        <v>18442425</v>
      </c>
      <c r="L26" s="3">
        <v>18442425</v>
      </c>
      <c r="M26" s="3">
        <v>18442425</v>
      </c>
      <c r="N26" s="4">
        <v>18442425</v>
      </c>
      <c r="O26" s="6">
        <v>221309100</v>
      </c>
      <c r="P26" s="3">
        <v>223522246</v>
      </c>
      <c r="Q26" s="4">
        <v>225635337</v>
      </c>
    </row>
    <row r="27" spans="1:17" ht="13.5">
      <c r="A27" s="21" t="s">
        <v>43</v>
      </c>
      <c r="B27" s="20"/>
      <c r="C27" s="3">
        <v>14193117</v>
      </c>
      <c r="D27" s="3">
        <v>14193117</v>
      </c>
      <c r="E27" s="3">
        <v>14193117</v>
      </c>
      <c r="F27" s="3">
        <v>14193117</v>
      </c>
      <c r="G27" s="3">
        <v>14193117</v>
      </c>
      <c r="H27" s="3">
        <v>14193117</v>
      </c>
      <c r="I27" s="3">
        <v>14193117</v>
      </c>
      <c r="J27" s="3">
        <v>14193117</v>
      </c>
      <c r="K27" s="3">
        <v>14193117</v>
      </c>
      <c r="L27" s="3">
        <v>14193117</v>
      </c>
      <c r="M27" s="3">
        <v>14193117</v>
      </c>
      <c r="N27" s="36">
        <v>14193117</v>
      </c>
      <c r="O27" s="6">
        <v>170317404</v>
      </c>
      <c r="P27" s="3">
        <v>172362045</v>
      </c>
      <c r="Q27" s="4">
        <v>174116025</v>
      </c>
    </row>
    <row r="28" spans="1:17" ht="13.5">
      <c r="A28" s="21" t="s">
        <v>44</v>
      </c>
      <c r="B28" s="20"/>
      <c r="C28" s="3">
        <v>141205</v>
      </c>
      <c r="D28" s="3">
        <v>141205</v>
      </c>
      <c r="E28" s="3">
        <v>141205</v>
      </c>
      <c r="F28" s="3">
        <v>141205</v>
      </c>
      <c r="G28" s="3">
        <v>141205</v>
      </c>
      <c r="H28" s="3">
        <v>141205</v>
      </c>
      <c r="I28" s="3">
        <v>141205</v>
      </c>
      <c r="J28" s="3">
        <v>141205</v>
      </c>
      <c r="K28" s="3">
        <v>141205</v>
      </c>
      <c r="L28" s="3">
        <v>141205</v>
      </c>
      <c r="M28" s="3">
        <v>141205</v>
      </c>
      <c r="N28" s="4">
        <v>141205</v>
      </c>
      <c r="O28" s="6">
        <v>1694460</v>
      </c>
      <c r="P28" s="3">
        <v>1727363</v>
      </c>
      <c r="Q28" s="4">
        <v>1761120</v>
      </c>
    </row>
    <row r="29" spans="1:17" ht="13.5">
      <c r="A29" s="21" t="s">
        <v>45</v>
      </c>
      <c r="B29" s="20"/>
      <c r="C29" s="3">
        <v>10000003</v>
      </c>
      <c r="D29" s="3">
        <v>10000003</v>
      </c>
      <c r="E29" s="3">
        <v>10000003</v>
      </c>
      <c r="F29" s="3">
        <v>10000003</v>
      </c>
      <c r="G29" s="3">
        <v>10000003</v>
      </c>
      <c r="H29" s="3">
        <v>10000003</v>
      </c>
      <c r="I29" s="3">
        <v>10000003</v>
      </c>
      <c r="J29" s="3">
        <v>10000003</v>
      </c>
      <c r="K29" s="3">
        <v>10000003</v>
      </c>
      <c r="L29" s="3">
        <v>10000003</v>
      </c>
      <c r="M29" s="3">
        <v>10000003</v>
      </c>
      <c r="N29" s="36">
        <v>10000003</v>
      </c>
      <c r="O29" s="6">
        <v>120000036</v>
      </c>
      <c r="P29" s="3">
        <v>121438381</v>
      </c>
      <c r="Q29" s="4">
        <v>123766285</v>
      </c>
    </row>
    <row r="30" spans="1:17" ht="13.5">
      <c r="A30" s="21" t="s">
        <v>46</v>
      </c>
      <c r="B30" s="20"/>
      <c r="C30" s="3">
        <v>787618</v>
      </c>
      <c r="D30" s="3">
        <v>787618</v>
      </c>
      <c r="E30" s="3">
        <v>787618</v>
      </c>
      <c r="F30" s="3">
        <v>787618</v>
      </c>
      <c r="G30" s="3">
        <v>787618</v>
      </c>
      <c r="H30" s="3">
        <v>787618</v>
      </c>
      <c r="I30" s="3">
        <v>787618</v>
      </c>
      <c r="J30" s="3">
        <v>787618</v>
      </c>
      <c r="K30" s="3">
        <v>787618</v>
      </c>
      <c r="L30" s="3">
        <v>787618</v>
      </c>
      <c r="M30" s="3">
        <v>787618</v>
      </c>
      <c r="N30" s="4">
        <v>787618</v>
      </c>
      <c r="O30" s="6">
        <v>9451416</v>
      </c>
      <c r="P30" s="3">
        <v>9545936</v>
      </c>
      <c r="Q30" s="4">
        <v>9649450</v>
      </c>
    </row>
    <row r="31" spans="1:17" ht="13.5">
      <c r="A31" s="21" t="s">
        <v>47</v>
      </c>
      <c r="B31" s="20"/>
      <c r="C31" s="3">
        <v>5402201</v>
      </c>
      <c r="D31" s="3">
        <v>5402201</v>
      </c>
      <c r="E31" s="3">
        <v>5402201</v>
      </c>
      <c r="F31" s="3">
        <v>5402201</v>
      </c>
      <c r="G31" s="3">
        <v>5402201</v>
      </c>
      <c r="H31" s="3">
        <v>5402201</v>
      </c>
      <c r="I31" s="3">
        <v>5402201</v>
      </c>
      <c r="J31" s="3">
        <v>5402201</v>
      </c>
      <c r="K31" s="3">
        <v>5402201</v>
      </c>
      <c r="L31" s="3">
        <v>5402201</v>
      </c>
      <c r="M31" s="3">
        <v>5402201</v>
      </c>
      <c r="N31" s="36">
        <v>5402201</v>
      </c>
      <c r="O31" s="6">
        <v>64826412</v>
      </c>
      <c r="P31" s="3">
        <v>66424459</v>
      </c>
      <c r="Q31" s="4">
        <v>67110352</v>
      </c>
    </row>
    <row r="32" spans="1:17" ht="13.5">
      <c r="A32" s="21" t="s">
        <v>35</v>
      </c>
      <c r="B32" s="20"/>
      <c r="C32" s="3">
        <v>1250000</v>
      </c>
      <c r="D32" s="3">
        <v>1250000</v>
      </c>
      <c r="E32" s="3">
        <v>1250000</v>
      </c>
      <c r="F32" s="3">
        <v>1250000</v>
      </c>
      <c r="G32" s="3">
        <v>1250000</v>
      </c>
      <c r="H32" s="3">
        <v>1250000</v>
      </c>
      <c r="I32" s="3">
        <v>1250000</v>
      </c>
      <c r="J32" s="3">
        <v>1250000</v>
      </c>
      <c r="K32" s="3">
        <v>1250000</v>
      </c>
      <c r="L32" s="3">
        <v>1250000</v>
      </c>
      <c r="M32" s="3">
        <v>1250000</v>
      </c>
      <c r="N32" s="4">
        <v>1250000</v>
      </c>
      <c r="O32" s="6">
        <v>15000000</v>
      </c>
      <c r="P32" s="3">
        <v>15130000</v>
      </c>
      <c r="Q32" s="4">
        <v>15300000</v>
      </c>
    </row>
    <row r="33" spans="1:17" ht="13.5">
      <c r="A33" s="21" t="s">
        <v>48</v>
      </c>
      <c r="B33" s="20"/>
      <c r="C33" s="3">
        <v>16098492</v>
      </c>
      <c r="D33" s="3">
        <v>16098492</v>
      </c>
      <c r="E33" s="3">
        <v>16098492</v>
      </c>
      <c r="F33" s="3">
        <v>16098492</v>
      </c>
      <c r="G33" s="3">
        <v>16098492</v>
      </c>
      <c r="H33" s="3">
        <v>16098492</v>
      </c>
      <c r="I33" s="3">
        <v>16098492</v>
      </c>
      <c r="J33" s="3">
        <v>16098492</v>
      </c>
      <c r="K33" s="3">
        <v>16098492</v>
      </c>
      <c r="L33" s="3">
        <v>16098492</v>
      </c>
      <c r="M33" s="3">
        <v>16098492</v>
      </c>
      <c r="N33" s="4">
        <v>16098492</v>
      </c>
      <c r="O33" s="6">
        <v>193181904</v>
      </c>
      <c r="P33" s="3">
        <v>195468122</v>
      </c>
      <c r="Q33" s="4">
        <v>198669973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133520210</v>
      </c>
      <c r="D35" s="29">
        <f t="shared" si="1"/>
        <v>133520210</v>
      </c>
      <c r="E35" s="29">
        <f t="shared" si="1"/>
        <v>133520210</v>
      </c>
      <c r="F35" s="29">
        <f>SUM(F24:F34)</f>
        <v>133520210</v>
      </c>
      <c r="G35" s="29">
        <f>SUM(G24:G34)</f>
        <v>133520210</v>
      </c>
      <c r="H35" s="29">
        <f>SUM(H24:H34)</f>
        <v>133520210</v>
      </c>
      <c r="I35" s="29">
        <f>SUM(I24:I34)</f>
        <v>133520210</v>
      </c>
      <c r="J35" s="29">
        <f t="shared" si="1"/>
        <v>133520210</v>
      </c>
      <c r="K35" s="29">
        <f>SUM(K24:K34)</f>
        <v>133520210</v>
      </c>
      <c r="L35" s="29">
        <f>SUM(L24:L34)</f>
        <v>133520210</v>
      </c>
      <c r="M35" s="29">
        <f>SUM(M24:M34)</f>
        <v>133520210</v>
      </c>
      <c r="N35" s="32">
        <f t="shared" si="1"/>
        <v>133520210</v>
      </c>
      <c r="O35" s="31">
        <f t="shared" si="1"/>
        <v>1602242520</v>
      </c>
      <c r="P35" s="29">
        <f t="shared" si="1"/>
        <v>1621875112</v>
      </c>
      <c r="Q35" s="32">
        <f t="shared" si="1"/>
        <v>1646013123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6013657</v>
      </c>
      <c r="D37" s="42">
        <f t="shared" si="2"/>
        <v>6013657</v>
      </c>
      <c r="E37" s="42">
        <f t="shared" si="2"/>
        <v>6013657</v>
      </c>
      <c r="F37" s="42">
        <f>+F21-F35</f>
        <v>6013657</v>
      </c>
      <c r="G37" s="42">
        <f>+G21-G35</f>
        <v>6013657</v>
      </c>
      <c r="H37" s="42">
        <f>+H21-H35</f>
        <v>6013657</v>
      </c>
      <c r="I37" s="42">
        <f>+I21-I35</f>
        <v>6013657</v>
      </c>
      <c r="J37" s="42">
        <f t="shared" si="2"/>
        <v>6013657</v>
      </c>
      <c r="K37" s="42">
        <f>+K21-K35</f>
        <v>6013657</v>
      </c>
      <c r="L37" s="42">
        <f>+L21-L35</f>
        <v>6013657</v>
      </c>
      <c r="M37" s="42">
        <f>+M21-M35</f>
        <v>6013657</v>
      </c>
      <c r="N37" s="43">
        <f t="shared" si="2"/>
        <v>6013657</v>
      </c>
      <c r="O37" s="44">
        <f t="shared" si="2"/>
        <v>72163884</v>
      </c>
      <c r="P37" s="42">
        <f t="shared" si="2"/>
        <v>72195330</v>
      </c>
      <c r="Q37" s="43">
        <f t="shared" si="2"/>
        <v>66263050</v>
      </c>
    </row>
    <row r="38" spans="1:17" ht="21" customHeight="1">
      <c r="A38" s="45" t="s">
        <v>52</v>
      </c>
      <c r="B38" s="25"/>
      <c r="C38" s="3">
        <v>40948456</v>
      </c>
      <c r="D38" s="3">
        <v>40948456</v>
      </c>
      <c r="E38" s="3">
        <v>40948456</v>
      </c>
      <c r="F38" s="3">
        <v>40948456</v>
      </c>
      <c r="G38" s="3">
        <v>40948456</v>
      </c>
      <c r="H38" s="3">
        <v>40948456</v>
      </c>
      <c r="I38" s="3">
        <v>40948456</v>
      </c>
      <c r="J38" s="3">
        <v>40948456</v>
      </c>
      <c r="K38" s="3">
        <v>40948456</v>
      </c>
      <c r="L38" s="3">
        <v>40948456</v>
      </c>
      <c r="M38" s="3">
        <v>40948456</v>
      </c>
      <c r="N38" s="4">
        <v>40948456</v>
      </c>
      <c r="O38" s="6">
        <v>491381472</v>
      </c>
      <c r="P38" s="3">
        <v>496526491</v>
      </c>
      <c r="Q38" s="4">
        <v>507177894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46962113</v>
      </c>
      <c r="D41" s="50">
        <f t="shared" si="3"/>
        <v>46962113</v>
      </c>
      <c r="E41" s="50">
        <f t="shared" si="3"/>
        <v>46962113</v>
      </c>
      <c r="F41" s="50">
        <f>SUM(F37:F40)</f>
        <v>46962113</v>
      </c>
      <c r="G41" s="50">
        <f>SUM(G37:G40)</f>
        <v>46962113</v>
      </c>
      <c r="H41" s="50">
        <f>SUM(H37:H40)</f>
        <v>46962113</v>
      </c>
      <c r="I41" s="50">
        <f>SUM(I37:I40)</f>
        <v>46962113</v>
      </c>
      <c r="J41" s="50">
        <f t="shared" si="3"/>
        <v>46962113</v>
      </c>
      <c r="K41" s="50">
        <f>SUM(K37:K40)</f>
        <v>46962113</v>
      </c>
      <c r="L41" s="50">
        <f>SUM(L37:L40)</f>
        <v>46962113</v>
      </c>
      <c r="M41" s="50">
        <f>SUM(M37:M40)</f>
        <v>46962113</v>
      </c>
      <c r="N41" s="51">
        <f t="shared" si="3"/>
        <v>46962113</v>
      </c>
      <c r="O41" s="52">
        <f t="shared" si="3"/>
        <v>563545356</v>
      </c>
      <c r="P41" s="50">
        <f t="shared" si="3"/>
        <v>568721821</v>
      </c>
      <c r="Q41" s="51">
        <f t="shared" si="3"/>
        <v>573440944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46962113</v>
      </c>
      <c r="D43" s="57">
        <f t="shared" si="4"/>
        <v>46962113</v>
      </c>
      <c r="E43" s="57">
        <f t="shared" si="4"/>
        <v>46962113</v>
      </c>
      <c r="F43" s="57">
        <f>+F41-F42</f>
        <v>46962113</v>
      </c>
      <c r="G43" s="57">
        <f>+G41-G42</f>
        <v>46962113</v>
      </c>
      <c r="H43" s="57">
        <f>+H41-H42</f>
        <v>46962113</v>
      </c>
      <c r="I43" s="57">
        <f>+I41-I42</f>
        <v>46962113</v>
      </c>
      <c r="J43" s="57">
        <f t="shared" si="4"/>
        <v>46962113</v>
      </c>
      <c r="K43" s="57">
        <f>+K41-K42</f>
        <v>46962113</v>
      </c>
      <c r="L43" s="57">
        <f>+L41-L42</f>
        <v>46962113</v>
      </c>
      <c r="M43" s="57">
        <f>+M41-M42</f>
        <v>46962113</v>
      </c>
      <c r="N43" s="58">
        <f t="shared" si="4"/>
        <v>46962113</v>
      </c>
      <c r="O43" s="59">
        <f t="shared" si="4"/>
        <v>563545356</v>
      </c>
      <c r="P43" s="57">
        <f t="shared" si="4"/>
        <v>568721821</v>
      </c>
      <c r="Q43" s="58">
        <f t="shared" si="4"/>
        <v>573440944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46962113</v>
      </c>
      <c r="D45" s="50">
        <f t="shared" si="5"/>
        <v>46962113</v>
      </c>
      <c r="E45" s="50">
        <f t="shared" si="5"/>
        <v>46962113</v>
      </c>
      <c r="F45" s="50">
        <f>SUM(F43:F44)</f>
        <v>46962113</v>
      </c>
      <c r="G45" s="50">
        <f>SUM(G43:G44)</f>
        <v>46962113</v>
      </c>
      <c r="H45" s="50">
        <f>SUM(H43:H44)</f>
        <v>46962113</v>
      </c>
      <c r="I45" s="50">
        <f>SUM(I43:I44)</f>
        <v>46962113</v>
      </c>
      <c r="J45" s="50">
        <f t="shared" si="5"/>
        <v>46962113</v>
      </c>
      <c r="K45" s="50">
        <f>SUM(K43:K44)</f>
        <v>46962113</v>
      </c>
      <c r="L45" s="50">
        <f>SUM(L43:L44)</f>
        <v>46962113</v>
      </c>
      <c r="M45" s="50">
        <f>SUM(M43:M44)</f>
        <v>46962113</v>
      </c>
      <c r="N45" s="51">
        <f t="shared" si="5"/>
        <v>46962113</v>
      </c>
      <c r="O45" s="52">
        <f t="shared" si="5"/>
        <v>563545356</v>
      </c>
      <c r="P45" s="50">
        <f t="shared" si="5"/>
        <v>568721821</v>
      </c>
      <c r="Q45" s="51">
        <f t="shared" si="5"/>
        <v>573440944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46962113</v>
      </c>
      <c r="D47" s="63">
        <f t="shared" si="6"/>
        <v>46962113</v>
      </c>
      <c r="E47" s="63">
        <f t="shared" si="6"/>
        <v>46962113</v>
      </c>
      <c r="F47" s="63">
        <f>SUM(F45:F46)</f>
        <v>46962113</v>
      </c>
      <c r="G47" s="63">
        <f>SUM(G45:G46)</f>
        <v>46962113</v>
      </c>
      <c r="H47" s="63">
        <f>SUM(H45:H46)</f>
        <v>46962113</v>
      </c>
      <c r="I47" s="63">
        <f>SUM(I45:I46)</f>
        <v>46962113</v>
      </c>
      <c r="J47" s="63">
        <f t="shared" si="6"/>
        <v>46962113</v>
      </c>
      <c r="K47" s="63">
        <f>SUM(K45:K46)</f>
        <v>46962113</v>
      </c>
      <c r="L47" s="63">
        <f>SUM(L45:L46)</f>
        <v>46962113</v>
      </c>
      <c r="M47" s="63">
        <f>SUM(M45:M46)</f>
        <v>46962113</v>
      </c>
      <c r="N47" s="64">
        <f t="shared" si="6"/>
        <v>46962113</v>
      </c>
      <c r="O47" s="65">
        <f t="shared" si="6"/>
        <v>563545356</v>
      </c>
      <c r="P47" s="63">
        <f t="shared" si="6"/>
        <v>568721821</v>
      </c>
      <c r="Q47" s="66">
        <f t="shared" si="6"/>
        <v>573440944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4041499</v>
      </c>
      <c r="D5" s="3">
        <v>4041499</v>
      </c>
      <c r="E5" s="3">
        <v>4041499</v>
      </c>
      <c r="F5" s="3">
        <v>4041499</v>
      </c>
      <c r="G5" s="3">
        <v>4041499</v>
      </c>
      <c r="H5" s="3">
        <v>4041499</v>
      </c>
      <c r="I5" s="3">
        <v>4041499</v>
      </c>
      <c r="J5" s="3">
        <v>4041499</v>
      </c>
      <c r="K5" s="3">
        <v>4041499</v>
      </c>
      <c r="L5" s="3">
        <v>4041499</v>
      </c>
      <c r="M5" s="3">
        <v>4041499</v>
      </c>
      <c r="N5" s="4">
        <v>4041464</v>
      </c>
      <c r="O5" s="5">
        <v>48497953</v>
      </c>
      <c r="P5" s="3">
        <v>50728859</v>
      </c>
      <c r="Q5" s="4">
        <v>53062387</v>
      </c>
    </row>
    <row r="6" spans="1:17" ht="13.5">
      <c r="A6" s="19" t="s">
        <v>24</v>
      </c>
      <c r="B6" s="20"/>
      <c r="C6" s="3">
        <v>12212296</v>
      </c>
      <c r="D6" s="3">
        <v>12212296</v>
      </c>
      <c r="E6" s="3">
        <v>12212296</v>
      </c>
      <c r="F6" s="3">
        <v>12212296</v>
      </c>
      <c r="G6" s="3">
        <v>12212296</v>
      </c>
      <c r="H6" s="3">
        <v>12212296</v>
      </c>
      <c r="I6" s="3">
        <v>12212296</v>
      </c>
      <c r="J6" s="3">
        <v>12212296</v>
      </c>
      <c r="K6" s="3">
        <v>12212296</v>
      </c>
      <c r="L6" s="3">
        <v>12212296</v>
      </c>
      <c r="M6" s="3">
        <v>12212296</v>
      </c>
      <c r="N6" s="4">
        <v>12212204</v>
      </c>
      <c r="O6" s="6">
        <v>146547460</v>
      </c>
      <c r="P6" s="3">
        <v>155662715</v>
      </c>
      <c r="Q6" s="4">
        <v>165344934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2905995</v>
      </c>
      <c r="D9" s="22">
        <v>2905995</v>
      </c>
      <c r="E9" s="22">
        <v>2905995</v>
      </c>
      <c r="F9" s="22">
        <v>2905995</v>
      </c>
      <c r="G9" s="22">
        <v>2905995</v>
      </c>
      <c r="H9" s="22">
        <v>2905995</v>
      </c>
      <c r="I9" s="22">
        <v>2905995</v>
      </c>
      <c r="J9" s="22">
        <v>2905995</v>
      </c>
      <c r="K9" s="22">
        <v>2905995</v>
      </c>
      <c r="L9" s="22">
        <v>2905995</v>
      </c>
      <c r="M9" s="22">
        <v>2905995</v>
      </c>
      <c r="N9" s="23">
        <v>2905981</v>
      </c>
      <c r="O9" s="24">
        <v>34871926</v>
      </c>
      <c r="P9" s="22">
        <v>36476035</v>
      </c>
      <c r="Q9" s="23">
        <v>38153932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121921</v>
      </c>
      <c r="D11" s="3">
        <v>121921</v>
      </c>
      <c r="E11" s="3">
        <v>121921</v>
      </c>
      <c r="F11" s="3">
        <v>121921</v>
      </c>
      <c r="G11" s="3">
        <v>121921</v>
      </c>
      <c r="H11" s="3">
        <v>121921</v>
      </c>
      <c r="I11" s="3">
        <v>121921</v>
      </c>
      <c r="J11" s="3">
        <v>121921</v>
      </c>
      <c r="K11" s="3">
        <v>121921</v>
      </c>
      <c r="L11" s="3">
        <v>121921</v>
      </c>
      <c r="M11" s="3">
        <v>121921</v>
      </c>
      <c r="N11" s="4">
        <v>121873</v>
      </c>
      <c r="O11" s="6">
        <v>1463004</v>
      </c>
      <c r="P11" s="3">
        <v>1530305</v>
      </c>
      <c r="Q11" s="4">
        <v>1600698</v>
      </c>
    </row>
    <row r="12" spans="1:17" ht="13.5">
      <c r="A12" s="19" t="s">
        <v>29</v>
      </c>
      <c r="B12" s="25"/>
      <c r="C12" s="3">
        <v>208334</v>
      </c>
      <c r="D12" s="3">
        <v>208334</v>
      </c>
      <c r="E12" s="3">
        <v>208334</v>
      </c>
      <c r="F12" s="3">
        <v>208334</v>
      </c>
      <c r="G12" s="3">
        <v>208334</v>
      </c>
      <c r="H12" s="3">
        <v>208334</v>
      </c>
      <c r="I12" s="3">
        <v>208334</v>
      </c>
      <c r="J12" s="3">
        <v>208334</v>
      </c>
      <c r="K12" s="3">
        <v>208334</v>
      </c>
      <c r="L12" s="3">
        <v>208334</v>
      </c>
      <c r="M12" s="3">
        <v>208334</v>
      </c>
      <c r="N12" s="4">
        <v>208326</v>
      </c>
      <c r="O12" s="6">
        <v>2500000</v>
      </c>
      <c r="P12" s="3">
        <v>2615000</v>
      </c>
      <c r="Q12" s="4">
        <v>2735290</v>
      </c>
    </row>
    <row r="13" spans="1:17" ht="13.5">
      <c r="A13" s="19" t="s">
        <v>30</v>
      </c>
      <c r="B13" s="25"/>
      <c r="C13" s="3">
        <v>2500003</v>
      </c>
      <c r="D13" s="3">
        <v>2500003</v>
      </c>
      <c r="E13" s="3">
        <v>2500003</v>
      </c>
      <c r="F13" s="3">
        <v>2500003</v>
      </c>
      <c r="G13" s="3">
        <v>2500003</v>
      </c>
      <c r="H13" s="3">
        <v>2500003</v>
      </c>
      <c r="I13" s="3">
        <v>2500003</v>
      </c>
      <c r="J13" s="3">
        <v>2500003</v>
      </c>
      <c r="K13" s="3">
        <v>2500003</v>
      </c>
      <c r="L13" s="3">
        <v>2500003</v>
      </c>
      <c r="M13" s="3">
        <v>2500003</v>
      </c>
      <c r="N13" s="4">
        <v>2499970</v>
      </c>
      <c r="O13" s="6">
        <v>30000003</v>
      </c>
      <c r="P13" s="3">
        <v>31380005</v>
      </c>
      <c r="Q13" s="4">
        <v>32823483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22515</v>
      </c>
      <c r="D15" s="3">
        <v>22515</v>
      </c>
      <c r="E15" s="3">
        <v>22515</v>
      </c>
      <c r="F15" s="3">
        <v>22515</v>
      </c>
      <c r="G15" s="3">
        <v>22515</v>
      </c>
      <c r="H15" s="3">
        <v>22515</v>
      </c>
      <c r="I15" s="3">
        <v>22515</v>
      </c>
      <c r="J15" s="3">
        <v>22515</v>
      </c>
      <c r="K15" s="3">
        <v>22515</v>
      </c>
      <c r="L15" s="3">
        <v>22515</v>
      </c>
      <c r="M15" s="3">
        <v>22515</v>
      </c>
      <c r="N15" s="4">
        <v>22481</v>
      </c>
      <c r="O15" s="6">
        <v>270146</v>
      </c>
      <c r="P15" s="3">
        <v>282573</v>
      </c>
      <c r="Q15" s="4">
        <v>295570</v>
      </c>
    </row>
    <row r="16" spans="1:17" ht="13.5">
      <c r="A16" s="19" t="s">
        <v>33</v>
      </c>
      <c r="B16" s="25"/>
      <c r="C16" s="3">
        <v>566670</v>
      </c>
      <c r="D16" s="3">
        <v>566670</v>
      </c>
      <c r="E16" s="3">
        <v>566670</v>
      </c>
      <c r="F16" s="3">
        <v>566670</v>
      </c>
      <c r="G16" s="3">
        <v>566670</v>
      </c>
      <c r="H16" s="3">
        <v>566670</v>
      </c>
      <c r="I16" s="3">
        <v>566670</v>
      </c>
      <c r="J16" s="3">
        <v>566670</v>
      </c>
      <c r="K16" s="3">
        <v>566670</v>
      </c>
      <c r="L16" s="3">
        <v>566670</v>
      </c>
      <c r="M16" s="3">
        <v>566670</v>
      </c>
      <c r="N16" s="4">
        <v>566636</v>
      </c>
      <c r="O16" s="6">
        <v>6800006</v>
      </c>
      <c r="P16" s="3">
        <v>7112808</v>
      </c>
      <c r="Q16" s="4">
        <v>7439994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4421067</v>
      </c>
      <c r="D18" s="3">
        <v>4421067</v>
      </c>
      <c r="E18" s="3">
        <v>4421067</v>
      </c>
      <c r="F18" s="3">
        <v>4421067</v>
      </c>
      <c r="G18" s="3">
        <v>4421067</v>
      </c>
      <c r="H18" s="3">
        <v>4421067</v>
      </c>
      <c r="I18" s="3">
        <v>4421067</v>
      </c>
      <c r="J18" s="3">
        <v>4421067</v>
      </c>
      <c r="K18" s="3">
        <v>4421067</v>
      </c>
      <c r="L18" s="3">
        <v>4421067</v>
      </c>
      <c r="M18" s="3">
        <v>4421067</v>
      </c>
      <c r="N18" s="4">
        <v>4421043</v>
      </c>
      <c r="O18" s="6">
        <v>53052780</v>
      </c>
      <c r="P18" s="3">
        <v>51413000</v>
      </c>
      <c r="Q18" s="4">
        <v>53949000</v>
      </c>
    </row>
    <row r="19" spans="1:17" ht="13.5">
      <c r="A19" s="19" t="s">
        <v>36</v>
      </c>
      <c r="B19" s="25"/>
      <c r="C19" s="22">
        <v>478974</v>
      </c>
      <c r="D19" s="22">
        <v>478974</v>
      </c>
      <c r="E19" s="22">
        <v>478974</v>
      </c>
      <c r="F19" s="22">
        <v>478974</v>
      </c>
      <c r="G19" s="22">
        <v>478974</v>
      </c>
      <c r="H19" s="22">
        <v>478974</v>
      </c>
      <c r="I19" s="22">
        <v>478974</v>
      </c>
      <c r="J19" s="22">
        <v>478974</v>
      </c>
      <c r="K19" s="22">
        <v>478974</v>
      </c>
      <c r="L19" s="22">
        <v>478974</v>
      </c>
      <c r="M19" s="22">
        <v>478974</v>
      </c>
      <c r="N19" s="23">
        <v>478802</v>
      </c>
      <c r="O19" s="24">
        <v>5747516</v>
      </c>
      <c r="P19" s="22">
        <v>6011910</v>
      </c>
      <c r="Q19" s="23">
        <v>6288446</v>
      </c>
    </row>
    <row r="20" spans="1:17" ht="13.5">
      <c r="A20" s="19" t="s">
        <v>37</v>
      </c>
      <c r="B20" s="25"/>
      <c r="C20" s="3">
        <v>396000</v>
      </c>
      <c r="D20" s="3">
        <v>396000</v>
      </c>
      <c r="E20" s="3">
        <v>396000</v>
      </c>
      <c r="F20" s="3">
        <v>396000</v>
      </c>
      <c r="G20" s="3">
        <v>396000</v>
      </c>
      <c r="H20" s="3">
        <v>396000</v>
      </c>
      <c r="I20" s="3">
        <v>396000</v>
      </c>
      <c r="J20" s="3">
        <v>396000</v>
      </c>
      <c r="K20" s="3">
        <v>396000</v>
      </c>
      <c r="L20" s="3">
        <v>396000</v>
      </c>
      <c r="M20" s="3">
        <v>396000</v>
      </c>
      <c r="N20" s="26">
        <v>396000</v>
      </c>
      <c r="O20" s="6">
        <v>4752000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27875274</v>
      </c>
      <c r="D21" s="29">
        <f t="shared" si="0"/>
        <v>27875274</v>
      </c>
      <c r="E21" s="29">
        <f t="shared" si="0"/>
        <v>27875274</v>
      </c>
      <c r="F21" s="29">
        <f>SUM(F5:F20)</f>
        <v>27875274</v>
      </c>
      <c r="G21" s="29">
        <f>SUM(G5:G20)</f>
        <v>27875274</v>
      </c>
      <c r="H21" s="29">
        <f>SUM(H5:H20)</f>
        <v>27875274</v>
      </c>
      <c r="I21" s="29">
        <f>SUM(I5:I20)</f>
        <v>27875274</v>
      </c>
      <c r="J21" s="29">
        <f t="shared" si="0"/>
        <v>27875274</v>
      </c>
      <c r="K21" s="29">
        <f>SUM(K5:K20)</f>
        <v>27875274</v>
      </c>
      <c r="L21" s="29">
        <f>SUM(L5:L20)</f>
        <v>27875274</v>
      </c>
      <c r="M21" s="29">
        <f>SUM(M5:M20)</f>
        <v>27875274</v>
      </c>
      <c r="N21" s="30">
        <f t="shared" si="0"/>
        <v>27874780</v>
      </c>
      <c r="O21" s="31">
        <f t="shared" si="0"/>
        <v>334502794</v>
      </c>
      <c r="P21" s="29">
        <f t="shared" si="0"/>
        <v>343213210</v>
      </c>
      <c r="Q21" s="32">
        <f t="shared" si="0"/>
        <v>361693734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7987786</v>
      </c>
      <c r="D24" s="3">
        <v>7987786</v>
      </c>
      <c r="E24" s="3">
        <v>7987786</v>
      </c>
      <c r="F24" s="3">
        <v>7987786</v>
      </c>
      <c r="G24" s="3">
        <v>7987786</v>
      </c>
      <c r="H24" s="3">
        <v>7987786</v>
      </c>
      <c r="I24" s="3">
        <v>7987786</v>
      </c>
      <c r="J24" s="3">
        <v>7987786</v>
      </c>
      <c r="K24" s="3">
        <v>7987786</v>
      </c>
      <c r="L24" s="3">
        <v>7987786</v>
      </c>
      <c r="M24" s="3">
        <v>7987786</v>
      </c>
      <c r="N24" s="36">
        <v>7984621</v>
      </c>
      <c r="O24" s="6">
        <v>95850267</v>
      </c>
      <c r="P24" s="3">
        <v>100451103</v>
      </c>
      <c r="Q24" s="4">
        <v>105272717</v>
      </c>
    </row>
    <row r="25" spans="1:17" ht="13.5">
      <c r="A25" s="21" t="s">
        <v>41</v>
      </c>
      <c r="B25" s="20"/>
      <c r="C25" s="3">
        <v>707242</v>
      </c>
      <c r="D25" s="3">
        <v>707242</v>
      </c>
      <c r="E25" s="3">
        <v>707242</v>
      </c>
      <c r="F25" s="3">
        <v>707242</v>
      </c>
      <c r="G25" s="3">
        <v>707242</v>
      </c>
      <c r="H25" s="3">
        <v>707242</v>
      </c>
      <c r="I25" s="3">
        <v>707242</v>
      </c>
      <c r="J25" s="3">
        <v>707242</v>
      </c>
      <c r="K25" s="3">
        <v>707242</v>
      </c>
      <c r="L25" s="3">
        <v>707242</v>
      </c>
      <c r="M25" s="3">
        <v>707242</v>
      </c>
      <c r="N25" s="4">
        <v>707132</v>
      </c>
      <c r="O25" s="6">
        <v>8486794</v>
      </c>
      <c r="P25" s="3">
        <v>8894164</v>
      </c>
      <c r="Q25" s="4">
        <v>9321079</v>
      </c>
    </row>
    <row r="26" spans="1:17" ht="13.5">
      <c r="A26" s="21" t="s">
        <v>42</v>
      </c>
      <c r="B26" s="20"/>
      <c r="C26" s="3">
        <v>223693</v>
      </c>
      <c r="D26" s="3">
        <v>223693</v>
      </c>
      <c r="E26" s="3">
        <v>223693</v>
      </c>
      <c r="F26" s="3">
        <v>223693</v>
      </c>
      <c r="G26" s="3">
        <v>223693</v>
      </c>
      <c r="H26" s="3">
        <v>223693</v>
      </c>
      <c r="I26" s="3">
        <v>223693</v>
      </c>
      <c r="J26" s="3">
        <v>223693</v>
      </c>
      <c r="K26" s="3">
        <v>223693</v>
      </c>
      <c r="L26" s="3">
        <v>223693</v>
      </c>
      <c r="M26" s="3">
        <v>223693</v>
      </c>
      <c r="N26" s="4">
        <v>223693</v>
      </c>
      <c r="O26" s="6">
        <v>2684316</v>
      </c>
      <c r="P26" s="3">
        <v>2807795</v>
      </c>
      <c r="Q26" s="4">
        <v>2936953</v>
      </c>
    </row>
    <row r="27" spans="1:17" ht="13.5">
      <c r="A27" s="21" t="s">
        <v>43</v>
      </c>
      <c r="B27" s="20"/>
      <c r="C27" s="3">
        <v>5553075</v>
      </c>
      <c r="D27" s="3">
        <v>5553075</v>
      </c>
      <c r="E27" s="3">
        <v>5553075</v>
      </c>
      <c r="F27" s="3">
        <v>5553075</v>
      </c>
      <c r="G27" s="3">
        <v>5553075</v>
      </c>
      <c r="H27" s="3">
        <v>5553075</v>
      </c>
      <c r="I27" s="3">
        <v>5553075</v>
      </c>
      <c r="J27" s="3">
        <v>5553075</v>
      </c>
      <c r="K27" s="3">
        <v>5553075</v>
      </c>
      <c r="L27" s="3">
        <v>5553075</v>
      </c>
      <c r="M27" s="3">
        <v>5553075</v>
      </c>
      <c r="N27" s="36">
        <v>5552905</v>
      </c>
      <c r="O27" s="6">
        <v>66636730</v>
      </c>
      <c r="P27" s="3">
        <v>69702022</v>
      </c>
      <c r="Q27" s="4">
        <v>72908315</v>
      </c>
    </row>
    <row r="28" spans="1:17" ht="13.5">
      <c r="A28" s="21" t="s">
        <v>44</v>
      </c>
      <c r="B28" s="20"/>
      <c r="C28" s="3">
        <v>416667</v>
      </c>
      <c r="D28" s="3">
        <v>416667</v>
      </c>
      <c r="E28" s="3">
        <v>416667</v>
      </c>
      <c r="F28" s="3">
        <v>416667</v>
      </c>
      <c r="G28" s="3">
        <v>416667</v>
      </c>
      <c r="H28" s="3">
        <v>416667</v>
      </c>
      <c r="I28" s="3">
        <v>416667</v>
      </c>
      <c r="J28" s="3">
        <v>416667</v>
      </c>
      <c r="K28" s="3">
        <v>416667</v>
      </c>
      <c r="L28" s="3">
        <v>416667</v>
      </c>
      <c r="M28" s="3">
        <v>416667</v>
      </c>
      <c r="N28" s="4">
        <v>416663</v>
      </c>
      <c r="O28" s="6">
        <v>5000000</v>
      </c>
      <c r="P28" s="3">
        <v>5230000</v>
      </c>
      <c r="Q28" s="4">
        <v>5470580</v>
      </c>
    </row>
    <row r="29" spans="1:17" ht="13.5">
      <c r="A29" s="21" t="s">
        <v>45</v>
      </c>
      <c r="B29" s="20"/>
      <c r="C29" s="3">
        <v>4598000</v>
      </c>
      <c r="D29" s="3">
        <v>4598000</v>
      </c>
      <c r="E29" s="3">
        <v>4598000</v>
      </c>
      <c r="F29" s="3">
        <v>4598000</v>
      </c>
      <c r="G29" s="3">
        <v>4598000</v>
      </c>
      <c r="H29" s="3">
        <v>4598000</v>
      </c>
      <c r="I29" s="3">
        <v>4598000</v>
      </c>
      <c r="J29" s="3">
        <v>4598000</v>
      </c>
      <c r="K29" s="3">
        <v>4598000</v>
      </c>
      <c r="L29" s="3">
        <v>4598000</v>
      </c>
      <c r="M29" s="3">
        <v>4598000</v>
      </c>
      <c r="N29" s="36">
        <v>4598000</v>
      </c>
      <c r="O29" s="6">
        <v>55176000</v>
      </c>
      <c r="P29" s="3">
        <v>55228800</v>
      </c>
      <c r="Q29" s="4">
        <v>57769325</v>
      </c>
    </row>
    <row r="30" spans="1:17" ht="13.5">
      <c r="A30" s="21" t="s">
        <v>46</v>
      </c>
      <c r="B30" s="20"/>
      <c r="C30" s="3">
        <v>1595981</v>
      </c>
      <c r="D30" s="3">
        <v>1595981</v>
      </c>
      <c r="E30" s="3">
        <v>1595981</v>
      </c>
      <c r="F30" s="3">
        <v>1595981</v>
      </c>
      <c r="G30" s="3">
        <v>1595981</v>
      </c>
      <c r="H30" s="3">
        <v>1595981</v>
      </c>
      <c r="I30" s="3">
        <v>1595981</v>
      </c>
      <c r="J30" s="3">
        <v>1595981</v>
      </c>
      <c r="K30" s="3">
        <v>1595981</v>
      </c>
      <c r="L30" s="3">
        <v>1595981</v>
      </c>
      <c r="M30" s="3">
        <v>1595981</v>
      </c>
      <c r="N30" s="4">
        <v>1595177</v>
      </c>
      <c r="O30" s="6">
        <v>19150968</v>
      </c>
      <c r="P30" s="3">
        <v>20031957</v>
      </c>
      <c r="Q30" s="4">
        <v>20953385</v>
      </c>
    </row>
    <row r="31" spans="1:17" ht="13.5">
      <c r="A31" s="21" t="s">
        <v>47</v>
      </c>
      <c r="B31" s="20"/>
      <c r="C31" s="3">
        <v>708340</v>
      </c>
      <c r="D31" s="3">
        <v>708340</v>
      </c>
      <c r="E31" s="3">
        <v>708340</v>
      </c>
      <c r="F31" s="3">
        <v>708340</v>
      </c>
      <c r="G31" s="3">
        <v>708340</v>
      </c>
      <c r="H31" s="3">
        <v>708340</v>
      </c>
      <c r="I31" s="3">
        <v>708340</v>
      </c>
      <c r="J31" s="3">
        <v>708340</v>
      </c>
      <c r="K31" s="3">
        <v>708340</v>
      </c>
      <c r="L31" s="3">
        <v>708340</v>
      </c>
      <c r="M31" s="3">
        <v>708340</v>
      </c>
      <c r="N31" s="36">
        <v>708266</v>
      </c>
      <c r="O31" s="6">
        <v>8500006</v>
      </c>
      <c r="P31" s="3">
        <v>8891008</v>
      </c>
      <c r="Q31" s="4">
        <v>9299994</v>
      </c>
    </row>
    <row r="32" spans="1:17" ht="13.5">
      <c r="A32" s="21" t="s">
        <v>35</v>
      </c>
      <c r="B32" s="20"/>
      <c r="C32" s="3">
        <v>250000</v>
      </c>
      <c r="D32" s="3">
        <v>250000</v>
      </c>
      <c r="E32" s="3">
        <v>250000</v>
      </c>
      <c r="F32" s="3">
        <v>250000</v>
      </c>
      <c r="G32" s="3">
        <v>250000</v>
      </c>
      <c r="H32" s="3">
        <v>250000</v>
      </c>
      <c r="I32" s="3">
        <v>250000</v>
      </c>
      <c r="J32" s="3">
        <v>250000</v>
      </c>
      <c r="K32" s="3">
        <v>250000</v>
      </c>
      <c r="L32" s="3">
        <v>250000</v>
      </c>
      <c r="M32" s="3">
        <v>250000</v>
      </c>
      <c r="N32" s="4">
        <v>250000</v>
      </c>
      <c r="O32" s="6">
        <v>3000000</v>
      </c>
      <c r="P32" s="3">
        <v>3138000</v>
      </c>
      <c r="Q32" s="4">
        <v>3282348</v>
      </c>
    </row>
    <row r="33" spans="1:17" ht="13.5">
      <c r="A33" s="21" t="s">
        <v>48</v>
      </c>
      <c r="B33" s="20"/>
      <c r="C33" s="3">
        <v>1750203</v>
      </c>
      <c r="D33" s="3">
        <v>1750203</v>
      </c>
      <c r="E33" s="3">
        <v>1750203</v>
      </c>
      <c r="F33" s="3">
        <v>1750203</v>
      </c>
      <c r="G33" s="3">
        <v>1750203</v>
      </c>
      <c r="H33" s="3">
        <v>1750203</v>
      </c>
      <c r="I33" s="3">
        <v>1750203</v>
      </c>
      <c r="J33" s="3">
        <v>1750203</v>
      </c>
      <c r="K33" s="3">
        <v>1750203</v>
      </c>
      <c r="L33" s="3">
        <v>1750203</v>
      </c>
      <c r="M33" s="3">
        <v>1750203</v>
      </c>
      <c r="N33" s="4">
        <v>1747767</v>
      </c>
      <c r="O33" s="6">
        <v>21000000</v>
      </c>
      <c r="P33" s="3">
        <v>22008251</v>
      </c>
      <c r="Q33" s="4">
        <v>23064643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23790987</v>
      </c>
      <c r="D35" s="29">
        <f t="shared" si="1"/>
        <v>23790987</v>
      </c>
      <c r="E35" s="29">
        <f t="shared" si="1"/>
        <v>23790987</v>
      </c>
      <c r="F35" s="29">
        <f>SUM(F24:F34)</f>
        <v>23790987</v>
      </c>
      <c r="G35" s="29">
        <f>SUM(G24:G34)</f>
        <v>23790987</v>
      </c>
      <c r="H35" s="29">
        <f>SUM(H24:H34)</f>
        <v>23790987</v>
      </c>
      <c r="I35" s="29">
        <f>SUM(I24:I34)</f>
        <v>23790987</v>
      </c>
      <c r="J35" s="29">
        <f t="shared" si="1"/>
        <v>23790987</v>
      </c>
      <c r="K35" s="29">
        <f>SUM(K24:K34)</f>
        <v>23790987</v>
      </c>
      <c r="L35" s="29">
        <f>SUM(L24:L34)</f>
        <v>23790987</v>
      </c>
      <c r="M35" s="29">
        <f>SUM(M24:M34)</f>
        <v>23790987</v>
      </c>
      <c r="N35" s="32">
        <f t="shared" si="1"/>
        <v>23784224</v>
      </c>
      <c r="O35" s="31">
        <f t="shared" si="1"/>
        <v>285485081</v>
      </c>
      <c r="P35" s="29">
        <f t="shared" si="1"/>
        <v>296383100</v>
      </c>
      <c r="Q35" s="32">
        <f t="shared" si="1"/>
        <v>310279339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4084287</v>
      </c>
      <c r="D37" s="42">
        <f t="shared" si="2"/>
        <v>4084287</v>
      </c>
      <c r="E37" s="42">
        <f t="shared" si="2"/>
        <v>4084287</v>
      </c>
      <c r="F37" s="42">
        <f>+F21-F35</f>
        <v>4084287</v>
      </c>
      <c r="G37" s="42">
        <f>+G21-G35</f>
        <v>4084287</v>
      </c>
      <c r="H37" s="42">
        <f>+H21-H35</f>
        <v>4084287</v>
      </c>
      <c r="I37" s="42">
        <f>+I21-I35</f>
        <v>4084287</v>
      </c>
      <c r="J37" s="42">
        <f t="shared" si="2"/>
        <v>4084287</v>
      </c>
      <c r="K37" s="42">
        <f>+K21-K35</f>
        <v>4084287</v>
      </c>
      <c r="L37" s="42">
        <f>+L21-L35</f>
        <v>4084287</v>
      </c>
      <c r="M37" s="42">
        <f>+M21-M35</f>
        <v>4084287</v>
      </c>
      <c r="N37" s="43">
        <f t="shared" si="2"/>
        <v>4090556</v>
      </c>
      <c r="O37" s="44">
        <f t="shared" si="2"/>
        <v>49017713</v>
      </c>
      <c r="P37" s="42">
        <f t="shared" si="2"/>
        <v>46830110</v>
      </c>
      <c r="Q37" s="43">
        <f t="shared" si="2"/>
        <v>51414395</v>
      </c>
    </row>
    <row r="38" spans="1:17" ht="21" customHeight="1">
      <c r="A38" s="45" t="s">
        <v>52</v>
      </c>
      <c r="B38" s="25"/>
      <c r="C38" s="3">
        <v>1710334</v>
      </c>
      <c r="D38" s="3">
        <v>1710334</v>
      </c>
      <c r="E38" s="3">
        <v>1710334</v>
      </c>
      <c r="F38" s="3">
        <v>1710334</v>
      </c>
      <c r="G38" s="3">
        <v>1710334</v>
      </c>
      <c r="H38" s="3">
        <v>1710334</v>
      </c>
      <c r="I38" s="3">
        <v>1710334</v>
      </c>
      <c r="J38" s="3">
        <v>1710334</v>
      </c>
      <c r="K38" s="3">
        <v>1710334</v>
      </c>
      <c r="L38" s="3">
        <v>1710334</v>
      </c>
      <c r="M38" s="3">
        <v>1710334</v>
      </c>
      <c r="N38" s="4">
        <v>1710326</v>
      </c>
      <c r="O38" s="6">
        <v>20524000</v>
      </c>
      <c r="P38" s="3">
        <v>25991519</v>
      </c>
      <c r="Q38" s="4">
        <v>22102252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5794621</v>
      </c>
      <c r="D41" s="50">
        <f t="shared" si="3"/>
        <v>5794621</v>
      </c>
      <c r="E41" s="50">
        <f t="shared" si="3"/>
        <v>5794621</v>
      </c>
      <c r="F41" s="50">
        <f>SUM(F37:F40)</f>
        <v>5794621</v>
      </c>
      <c r="G41" s="50">
        <f>SUM(G37:G40)</f>
        <v>5794621</v>
      </c>
      <c r="H41" s="50">
        <f>SUM(H37:H40)</f>
        <v>5794621</v>
      </c>
      <c r="I41" s="50">
        <f>SUM(I37:I40)</f>
        <v>5794621</v>
      </c>
      <c r="J41" s="50">
        <f t="shared" si="3"/>
        <v>5794621</v>
      </c>
      <c r="K41" s="50">
        <f>SUM(K37:K40)</f>
        <v>5794621</v>
      </c>
      <c r="L41" s="50">
        <f>SUM(L37:L40)</f>
        <v>5794621</v>
      </c>
      <c r="M41" s="50">
        <f>SUM(M37:M40)</f>
        <v>5794621</v>
      </c>
      <c r="N41" s="51">
        <f t="shared" si="3"/>
        <v>5800882</v>
      </c>
      <c r="O41" s="52">
        <f t="shared" si="3"/>
        <v>69541713</v>
      </c>
      <c r="P41" s="50">
        <f t="shared" si="3"/>
        <v>72821629</v>
      </c>
      <c r="Q41" s="51">
        <f t="shared" si="3"/>
        <v>73516647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5794621</v>
      </c>
      <c r="D43" s="57">
        <f t="shared" si="4"/>
        <v>5794621</v>
      </c>
      <c r="E43" s="57">
        <f t="shared" si="4"/>
        <v>5794621</v>
      </c>
      <c r="F43" s="57">
        <f>+F41-F42</f>
        <v>5794621</v>
      </c>
      <c r="G43" s="57">
        <f>+G41-G42</f>
        <v>5794621</v>
      </c>
      <c r="H43" s="57">
        <f>+H41-H42</f>
        <v>5794621</v>
      </c>
      <c r="I43" s="57">
        <f>+I41-I42</f>
        <v>5794621</v>
      </c>
      <c r="J43" s="57">
        <f t="shared" si="4"/>
        <v>5794621</v>
      </c>
      <c r="K43" s="57">
        <f>+K41-K42</f>
        <v>5794621</v>
      </c>
      <c r="L43" s="57">
        <f>+L41-L42</f>
        <v>5794621</v>
      </c>
      <c r="M43" s="57">
        <f>+M41-M42</f>
        <v>5794621</v>
      </c>
      <c r="N43" s="58">
        <f t="shared" si="4"/>
        <v>5800882</v>
      </c>
      <c r="O43" s="59">
        <f t="shared" si="4"/>
        <v>69541713</v>
      </c>
      <c r="P43" s="57">
        <f t="shared" si="4"/>
        <v>72821629</v>
      </c>
      <c r="Q43" s="58">
        <f t="shared" si="4"/>
        <v>73516647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5794621</v>
      </c>
      <c r="D45" s="50">
        <f t="shared" si="5"/>
        <v>5794621</v>
      </c>
      <c r="E45" s="50">
        <f t="shared" si="5"/>
        <v>5794621</v>
      </c>
      <c r="F45" s="50">
        <f>SUM(F43:F44)</f>
        <v>5794621</v>
      </c>
      <c r="G45" s="50">
        <f>SUM(G43:G44)</f>
        <v>5794621</v>
      </c>
      <c r="H45" s="50">
        <f>SUM(H43:H44)</f>
        <v>5794621</v>
      </c>
      <c r="I45" s="50">
        <f>SUM(I43:I44)</f>
        <v>5794621</v>
      </c>
      <c r="J45" s="50">
        <f t="shared" si="5"/>
        <v>5794621</v>
      </c>
      <c r="K45" s="50">
        <f>SUM(K43:K44)</f>
        <v>5794621</v>
      </c>
      <c r="L45" s="50">
        <f>SUM(L43:L44)</f>
        <v>5794621</v>
      </c>
      <c r="M45" s="50">
        <f>SUM(M43:M44)</f>
        <v>5794621</v>
      </c>
      <c r="N45" s="51">
        <f t="shared" si="5"/>
        <v>5800882</v>
      </c>
      <c r="O45" s="52">
        <f t="shared" si="5"/>
        <v>69541713</v>
      </c>
      <c r="P45" s="50">
        <f t="shared" si="5"/>
        <v>72821629</v>
      </c>
      <c r="Q45" s="51">
        <f t="shared" si="5"/>
        <v>73516647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5794621</v>
      </c>
      <c r="D47" s="63">
        <f t="shared" si="6"/>
        <v>5794621</v>
      </c>
      <c r="E47" s="63">
        <f t="shared" si="6"/>
        <v>5794621</v>
      </c>
      <c r="F47" s="63">
        <f>SUM(F45:F46)</f>
        <v>5794621</v>
      </c>
      <c r="G47" s="63">
        <f>SUM(G45:G46)</f>
        <v>5794621</v>
      </c>
      <c r="H47" s="63">
        <f>SUM(H45:H46)</f>
        <v>5794621</v>
      </c>
      <c r="I47" s="63">
        <f>SUM(I45:I46)</f>
        <v>5794621</v>
      </c>
      <c r="J47" s="63">
        <f t="shared" si="6"/>
        <v>5794621</v>
      </c>
      <c r="K47" s="63">
        <f>SUM(K45:K46)</f>
        <v>5794621</v>
      </c>
      <c r="L47" s="63">
        <f>SUM(L45:L46)</f>
        <v>5794621</v>
      </c>
      <c r="M47" s="63">
        <f>SUM(M45:M46)</f>
        <v>5794621</v>
      </c>
      <c r="N47" s="64">
        <f t="shared" si="6"/>
        <v>5800882</v>
      </c>
      <c r="O47" s="65">
        <f t="shared" si="6"/>
        <v>69541713</v>
      </c>
      <c r="P47" s="63">
        <f t="shared" si="6"/>
        <v>72821629</v>
      </c>
      <c r="Q47" s="66">
        <f t="shared" si="6"/>
        <v>73516647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215008823</v>
      </c>
      <c r="D5" s="3">
        <v>161003468</v>
      </c>
      <c r="E5" s="3">
        <v>164210035</v>
      </c>
      <c r="F5" s="3">
        <v>135857222</v>
      </c>
      <c r="G5" s="3">
        <v>136025990</v>
      </c>
      <c r="H5" s="3">
        <v>132650652</v>
      </c>
      <c r="I5" s="3">
        <v>119655615</v>
      </c>
      <c r="J5" s="3">
        <v>123537250</v>
      </c>
      <c r="K5" s="3">
        <v>118643015</v>
      </c>
      <c r="L5" s="3">
        <v>125056151</v>
      </c>
      <c r="M5" s="3">
        <v>128262720</v>
      </c>
      <c r="N5" s="4">
        <v>127756490</v>
      </c>
      <c r="O5" s="5">
        <v>1687667431</v>
      </c>
      <c r="P5" s="3">
        <v>1822680825</v>
      </c>
      <c r="Q5" s="4">
        <v>1950268483</v>
      </c>
    </row>
    <row r="6" spans="1:17" ht="13.5">
      <c r="A6" s="19" t="s">
        <v>24</v>
      </c>
      <c r="B6" s="20"/>
      <c r="C6" s="3">
        <v>197452506</v>
      </c>
      <c r="D6" s="3">
        <v>203349871</v>
      </c>
      <c r="E6" s="3">
        <v>191773564</v>
      </c>
      <c r="F6" s="3">
        <v>174736734</v>
      </c>
      <c r="G6" s="3">
        <v>172770943</v>
      </c>
      <c r="H6" s="3">
        <v>186968303</v>
      </c>
      <c r="I6" s="3">
        <v>219076182</v>
      </c>
      <c r="J6" s="3">
        <v>128649916</v>
      </c>
      <c r="K6" s="3">
        <v>152676220</v>
      </c>
      <c r="L6" s="3">
        <v>176047258</v>
      </c>
      <c r="M6" s="3">
        <v>182818305</v>
      </c>
      <c r="N6" s="4">
        <v>197889444</v>
      </c>
      <c r="O6" s="6">
        <v>2184209246</v>
      </c>
      <c r="P6" s="3">
        <v>2297788128</v>
      </c>
      <c r="Q6" s="4">
        <v>2502291271</v>
      </c>
    </row>
    <row r="7" spans="1:17" ht="13.5">
      <c r="A7" s="21" t="s">
        <v>25</v>
      </c>
      <c r="B7" s="20"/>
      <c r="C7" s="3">
        <v>55431493</v>
      </c>
      <c r="D7" s="3">
        <v>132707290</v>
      </c>
      <c r="E7" s="3">
        <v>15341517</v>
      </c>
      <c r="F7" s="3">
        <v>47160962</v>
      </c>
      <c r="G7" s="3">
        <v>40468777</v>
      </c>
      <c r="H7" s="3">
        <v>62313079</v>
      </c>
      <c r="I7" s="3">
        <v>52843006</v>
      </c>
      <c r="J7" s="3">
        <v>31061837</v>
      </c>
      <c r="K7" s="3">
        <v>80306219</v>
      </c>
      <c r="L7" s="3">
        <v>61239805</v>
      </c>
      <c r="M7" s="3">
        <v>19192679</v>
      </c>
      <c r="N7" s="4">
        <v>33271547</v>
      </c>
      <c r="O7" s="6">
        <v>631338211</v>
      </c>
      <c r="P7" s="3">
        <v>688789988</v>
      </c>
      <c r="Q7" s="4">
        <v>751469877</v>
      </c>
    </row>
    <row r="8" spans="1:17" ht="13.5">
      <c r="A8" s="21" t="s">
        <v>26</v>
      </c>
      <c r="B8" s="20"/>
      <c r="C8" s="3">
        <v>39822815</v>
      </c>
      <c r="D8" s="3">
        <v>33311406</v>
      </c>
      <c r="E8" s="3">
        <v>32834962</v>
      </c>
      <c r="F8" s="3">
        <v>32080592</v>
      </c>
      <c r="G8" s="3">
        <v>35058369</v>
      </c>
      <c r="H8" s="3">
        <v>31961480</v>
      </c>
      <c r="I8" s="3">
        <v>30690962</v>
      </c>
      <c r="J8" s="3">
        <v>33867257</v>
      </c>
      <c r="K8" s="3">
        <v>31961480</v>
      </c>
      <c r="L8" s="3">
        <v>42324147</v>
      </c>
      <c r="M8" s="3">
        <v>21122369</v>
      </c>
      <c r="N8" s="4">
        <v>32001216</v>
      </c>
      <c r="O8" s="6">
        <v>397037055</v>
      </c>
      <c r="P8" s="3">
        <v>430785205</v>
      </c>
      <c r="Q8" s="4">
        <v>467401947</v>
      </c>
    </row>
    <row r="9" spans="1:17" ht="13.5">
      <c r="A9" s="21" t="s">
        <v>27</v>
      </c>
      <c r="B9" s="20"/>
      <c r="C9" s="22">
        <v>28701586</v>
      </c>
      <c r="D9" s="22">
        <v>28768411</v>
      </c>
      <c r="E9" s="22">
        <v>28734999</v>
      </c>
      <c r="F9" s="22">
        <v>29269603</v>
      </c>
      <c r="G9" s="22">
        <v>28467696</v>
      </c>
      <c r="H9" s="22">
        <v>28835237</v>
      </c>
      <c r="I9" s="22">
        <v>22453395</v>
      </c>
      <c r="J9" s="22">
        <v>28300632</v>
      </c>
      <c r="K9" s="22">
        <v>28200394</v>
      </c>
      <c r="L9" s="22">
        <v>28400871</v>
      </c>
      <c r="M9" s="22">
        <v>26563168</v>
      </c>
      <c r="N9" s="23">
        <v>27431912</v>
      </c>
      <c r="O9" s="24">
        <v>334127904</v>
      </c>
      <c r="P9" s="22">
        <v>362528776</v>
      </c>
      <c r="Q9" s="23">
        <v>393343722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2088516</v>
      </c>
      <c r="D11" s="3">
        <v>1403479</v>
      </c>
      <c r="E11" s="3">
        <v>1931876</v>
      </c>
      <c r="F11" s="3">
        <v>1704226</v>
      </c>
      <c r="G11" s="3">
        <v>1497462</v>
      </c>
      <c r="H11" s="3">
        <v>1395126</v>
      </c>
      <c r="I11" s="3">
        <v>2282747</v>
      </c>
      <c r="J11" s="3">
        <v>1831627</v>
      </c>
      <c r="K11" s="3">
        <v>2203381</v>
      </c>
      <c r="L11" s="3">
        <v>1564295</v>
      </c>
      <c r="M11" s="3">
        <v>1058875</v>
      </c>
      <c r="N11" s="4">
        <v>1923604</v>
      </c>
      <c r="O11" s="6">
        <v>20885214</v>
      </c>
      <c r="P11" s="3">
        <v>22681342</v>
      </c>
      <c r="Q11" s="4">
        <v>24495849</v>
      </c>
    </row>
    <row r="12" spans="1:17" ht="13.5">
      <c r="A12" s="19" t="s">
        <v>29</v>
      </c>
      <c r="B12" s="25"/>
      <c r="C12" s="3">
        <v>5185813</v>
      </c>
      <c r="D12" s="3">
        <v>5000606</v>
      </c>
      <c r="E12" s="3">
        <v>5605254</v>
      </c>
      <c r="F12" s="3">
        <v>4537586</v>
      </c>
      <c r="G12" s="3">
        <v>3823992</v>
      </c>
      <c r="H12" s="3">
        <v>3366420</v>
      </c>
      <c r="I12" s="3">
        <v>4107251</v>
      </c>
      <c r="J12" s="3">
        <v>5038737</v>
      </c>
      <c r="K12" s="3">
        <v>2647378</v>
      </c>
      <c r="L12" s="3">
        <v>5474520</v>
      </c>
      <c r="M12" s="3">
        <v>4908002</v>
      </c>
      <c r="N12" s="4">
        <v>4777293</v>
      </c>
      <c r="O12" s="6">
        <v>54472852</v>
      </c>
      <c r="P12" s="3">
        <v>57199911</v>
      </c>
      <c r="Q12" s="4">
        <v>60063509</v>
      </c>
    </row>
    <row r="13" spans="1:17" ht="13.5">
      <c r="A13" s="19" t="s">
        <v>30</v>
      </c>
      <c r="B13" s="25"/>
      <c r="C13" s="3">
        <v>4268416</v>
      </c>
      <c r="D13" s="3">
        <v>4893277</v>
      </c>
      <c r="E13" s="3">
        <v>9126494</v>
      </c>
      <c r="F13" s="3">
        <v>4928482</v>
      </c>
      <c r="G13" s="3">
        <v>4057197</v>
      </c>
      <c r="H13" s="3">
        <v>7876771</v>
      </c>
      <c r="I13" s="3">
        <v>9188100</v>
      </c>
      <c r="J13" s="3">
        <v>9416924</v>
      </c>
      <c r="K13" s="3">
        <v>7727157</v>
      </c>
      <c r="L13" s="3">
        <v>9267308</v>
      </c>
      <c r="M13" s="3">
        <v>9240906</v>
      </c>
      <c r="N13" s="4">
        <v>8017633</v>
      </c>
      <c r="O13" s="6">
        <v>88008665</v>
      </c>
      <c r="P13" s="3">
        <v>95577410</v>
      </c>
      <c r="Q13" s="4">
        <v>103223603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1387732</v>
      </c>
      <c r="D15" s="3">
        <v>1636104</v>
      </c>
      <c r="E15" s="3">
        <v>1472492</v>
      </c>
      <c r="F15" s="3">
        <v>1787889</v>
      </c>
      <c r="G15" s="3">
        <v>1123587</v>
      </c>
      <c r="H15" s="3">
        <v>1724809</v>
      </c>
      <c r="I15" s="3">
        <v>721461</v>
      </c>
      <c r="J15" s="3">
        <v>958006</v>
      </c>
      <c r="K15" s="3">
        <v>1271429</v>
      </c>
      <c r="L15" s="3">
        <v>2162418</v>
      </c>
      <c r="M15" s="3">
        <v>2795179</v>
      </c>
      <c r="N15" s="4">
        <v>2671034</v>
      </c>
      <c r="O15" s="6">
        <v>19712140</v>
      </c>
      <c r="P15" s="3">
        <v>21407384</v>
      </c>
      <c r="Q15" s="4">
        <v>23119975</v>
      </c>
    </row>
    <row r="16" spans="1:17" ht="13.5">
      <c r="A16" s="19" t="s">
        <v>33</v>
      </c>
      <c r="B16" s="25"/>
      <c r="C16" s="3">
        <v>518550</v>
      </c>
      <c r="D16" s="3">
        <v>1836626</v>
      </c>
      <c r="E16" s="3">
        <v>1038842</v>
      </c>
      <c r="F16" s="3">
        <v>1491496</v>
      </c>
      <c r="G16" s="3">
        <v>1063123</v>
      </c>
      <c r="H16" s="3">
        <v>1335411</v>
      </c>
      <c r="I16" s="3">
        <v>960798</v>
      </c>
      <c r="J16" s="3">
        <v>671170</v>
      </c>
      <c r="K16" s="3">
        <v>2504337</v>
      </c>
      <c r="L16" s="3">
        <v>1377034</v>
      </c>
      <c r="M16" s="3">
        <v>1240021</v>
      </c>
      <c r="N16" s="4">
        <v>3305705</v>
      </c>
      <c r="O16" s="6">
        <v>17343113</v>
      </c>
      <c r="P16" s="3">
        <v>18834620</v>
      </c>
      <c r="Q16" s="4">
        <v>20341390</v>
      </c>
    </row>
    <row r="17" spans="1:17" ht="13.5">
      <c r="A17" s="21" t="s">
        <v>34</v>
      </c>
      <c r="B17" s="20"/>
      <c r="C17" s="3">
        <v>4065972</v>
      </c>
      <c r="D17" s="3">
        <v>3600537</v>
      </c>
      <c r="E17" s="3">
        <v>3424900</v>
      </c>
      <c r="F17" s="3">
        <v>2845301</v>
      </c>
      <c r="G17" s="3">
        <v>1040642</v>
      </c>
      <c r="H17" s="3">
        <v>3411728</v>
      </c>
      <c r="I17" s="3">
        <v>3143882</v>
      </c>
      <c r="J17" s="3">
        <v>368834</v>
      </c>
      <c r="K17" s="3">
        <v>2599411</v>
      </c>
      <c r="L17" s="3">
        <v>2713575</v>
      </c>
      <c r="M17" s="3">
        <v>5734513</v>
      </c>
      <c r="N17" s="4">
        <v>10959709</v>
      </c>
      <c r="O17" s="6">
        <v>43909004</v>
      </c>
      <c r="P17" s="3">
        <v>43069698</v>
      </c>
      <c r="Q17" s="4">
        <v>46195274</v>
      </c>
    </row>
    <row r="18" spans="1:17" ht="13.5">
      <c r="A18" s="19" t="s">
        <v>35</v>
      </c>
      <c r="B18" s="25"/>
      <c r="C18" s="3">
        <v>324082487</v>
      </c>
      <c r="D18" s="3">
        <v>171303417</v>
      </c>
      <c r="E18" s="3">
        <v>8560489</v>
      </c>
      <c r="F18" s="3">
        <v>6592321</v>
      </c>
      <c r="G18" s="3">
        <v>4993189</v>
      </c>
      <c r="H18" s="3">
        <v>397888803</v>
      </c>
      <c r="I18" s="3">
        <v>3394048</v>
      </c>
      <c r="J18" s="3">
        <v>5116196</v>
      </c>
      <c r="K18" s="3">
        <v>216571290</v>
      </c>
      <c r="L18" s="3">
        <v>49399984</v>
      </c>
      <c r="M18" s="3">
        <v>20123479</v>
      </c>
      <c r="N18" s="4">
        <v>22952834</v>
      </c>
      <c r="O18" s="6">
        <v>1230978537</v>
      </c>
      <c r="P18" s="3">
        <v>1359287428</v>
      </c>
      <c r="Q18" s="4">
        <v>1373212095</v>
      </c>
    </row>
    <row r="19" spans="1:17" ht="13.5">
      <c r="A19" s="19" t="s">
        <v>36</v>
      </c>
      <c r="B19" s="25"/>
      <c r="C19" s="22">
        <v>162727471</v>
      </c>
      <c r="D19" s="22">
        <v>98238654</v>
      </c>
      <c r="E19" s="22">
        <v>8409464</v>
      </c>
      <c r="F19" s="22">
        <v>10405296</v>
      </c>
      <c r="G19" s="22">
        <v>9368081</v>
      </c>
      <c r="H19" s="22">
        <v>207060919</v>
      </c>
      <c r="I19" s="22">
        <v>7655914</v>
      </c>
      <c r="J19" s="22">
        <v>9304691</v>
      </c>
      <c r="K19" s="22">
        <v>209021492</v>
      </c>
      <c r="L19" s="22">
        <v>37516418</v>
      </c>
      <c r="M19" s="22">
        <v>16584310</v>
      </c>
      <c r="N19" s="23">
        <v>21569558</v>
      </c>
      <c r="O19" s="24">
        <v>797862268</v>
      </c>
      <c r="P19" s="22">
        <v>874406605</v>
      </c>
      <c r="Q19" s="23">
        <v>964892687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1040742180</v>
      </c>
      <c r="D21" s="29">
        <f t="shared" si="0"/>
        <v>847053146</v>
      </c>
      <c r="E21" s="29">
        <f t="shared" si="0"/>
        <v>472464888</v>
      </c>
      <c r="F21" s="29">
        <f>SUM(F5:F20)</f>
        <v>453397710</v>
      </c>
      <c r="G21" s="29">
        <f>SUM(G5:G20)</f>
        <v>439759048</v>
      </c>
      <c r="H21" s="29">
        <f>SUM(H5:H20)</f>
        <v>1066788738</v>
      </c>
      <c r="I21" s="29">
        <f>SUM(I5:I20)</f>
        <v>476173361</v>
      </c>
      <c r="J21" s="29">
        <f t="shared" si="0"/>
        <v>378123077</v>
      </c>
      <c r="K21" s="29">
        <f>SUM(K5:K20)</f>
        <v>856333203</v>
      </c>
      <c r="L21" s="29">
        <f>SUM(L5:L20)</f>
        <v>542543784</v>
      </c>
      <c r="M21" s="29">
        <f>SUM(M5:M20)</f>
        <v>439644526</v>
      </c>
      <c r="N21" s="30">
        <f t="shared" si="0"/>
        <v>494527979</v>
      </c>
      <c r="O21" s="31">
        <f t="shared" si="0"/>
        <v>7507551640</v>
      </c>
      <c r="P21" s="29">
        <f t="shared" si="0"/>
        <v>8095037320</v>
      </c>
      <c r="Q21" s="32">
        <f t="shared" si="0"/>
        <v>8680319682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172818574</v>
      </c>
      <c r="D24" s="3">
        <v>175408482</v>
      </c>
      <c r="E24" s="3">
        <v>208135537</v>
      </c>
      <c r="F24" s="3">
        <v>184590885</v>
      </c>
      <c r="G24" s="3">
        <v>181059171</v>
      </c>
      <c r="H24" s="3">
        <v>247925976</v>
      </c>
      <c r="I24" s="3">
        <v>194950516</v>
      </c>
      <c r="J24" s="3">
        <v>189064374</v>
      </c>
      <c r="K24" s="3">
        <v>213079925</v>
      </c>
      <c r="L24" s="3">
        <v>191183375</v>
      </c>
      <c r="M24" s="3">
        <v>194715048</v>
      </c>
      <c r="N24" s="36">
        <v>201533045</v>
      </c>
      <c r="O24" s="6">
        <v>2354464908</v>
      </c>
      <c r="P24" s="3">
        <v>2499219905</v>
      </c>
      <c r="Q24" s="4">
        <v>2648594737</v>
      </c>
    </row>
    <row r="25" spans="1:17" ht="13.5">
      <c r="A25" s="21" t="s">
        <v>41</v>
      </c>
      <c r="B25" s="20"/>
      <c r="C25" s="3">
        <v>5850388</v>
      </c>
      <c r="D25" s="3">
        <v>6061404</v>
      </c>
      <c r="E25" s="3">
        <v>5879489</v>
      </c>
      <c r="F25" s="3">
        <v>5857664</v>
      </c>
      <c r="G25" s="3">
        <v>5857664</v>
      </c>
      <c r="H25" s="3">
        <v>5850388</v>
      </c>
      <c r="I25" s="3">
        <v>5850388</v>
      </c>
      <c r="J25" s="3">
        <v>7538553</v>
      </c>
      <c r="K25" s="3">
        <v>6017749</v>
      </c>
      <c r="L25" s="3">
        <v>5966810</v>
      </c>
      <c r="M25" s="3">
        <v>6061404</v>
      </c>
      <c r="N25" s="4">
        <v>5973883</v>
      </c>
      <c r="O25" s="6">
        <v>72765784</v>
      </c>
      <c r="P25" s="3">
        <v>77022583</v>
      </c>
      <c r="Q25" s="4">
        <v>81528404</v>
      </c>
    </row>
    <row r="26" spans="1:17" ht="13.5">
      <c r="A26" s="21" t="s">
        <v>42</v>
      </c>
      <c r="B26" s="20"/>
      <c r="C26" s="3">
        <v>41324439</v>
      </c>
      <c r="D26" s="3">
        <v>41324439</v>
      </c>
      <c r="E26" s="3">
        <v>41324439</v>
      </c>
      <c r="F26" s="3">
        <v>41324439</v>
      </c>
      <c r="G26" s="3">
        <v>41324439</v>
      </c>
      <c r="H26" s="3">
        <v>42716837</v>
      </c>
      <c r="I26" s="3">
        <v>41324439</v>
      </c>
      <c r="J26" s="3">
        <v>41324439</v>
      </c>
      <c r="K26" s="3">
        <v>41324439</v>
      </c>
      <c r="L26" s="3">
        <v>41324439</v>
      </c>
      <c r="M26" s="3">
        <v>41324439</v>
      </c>
      <c r="N26" s="4">
        <v>41324393</v>
      </c>
      <c r="O26" s="6">
        <v>497285620</v>
      </c>
      <c r="P26" s="3">
        <v>420209193</v>
      </c>
      <c r="Q26" s="4">
        <v>454875816</v>
      </c>
    </row>
    <row r="27" spans="1:17" ht="13.5">
      <c r="A27" s="21" t="s">
        <v>43</v>
      </c>
      <c r="B27" s="20"/>
      <c r="C27" s="3">
        <v>45071584</v>
      </c>
      <c r="D27" s="3">
        <v>91876461</v>
      </c>
      <c r="E27" s="3">
        <v>107131396</v>
      </c>
      <c r="F27" s="3">
        <v>25222850</v>
      </c>
      <c r="G27" s="3">
        <v>65787072</v>
      </c>
      <c r="H27" s="3">
        <v>136861146</v>
      </c>
      <c r="I27" s="3">
        <v>67953958</v>
      </c>
      <c r="J27" s="3">
        <v>58246280</v>
      </c>
      <c r="K27" s="3">
        <v>68040641</v>
      </c>
      <c r="L27" s="3">
        <v>66220448</v>
      </c>
      <c r="M27" s="3">
        <v>68387344</v>
      </c>
      <c r="N27" s="36">
        <v>65957889</v>
      </c>
      <c r="O27" s="6">
        <v>866757069</v>
      </c>
      <c r="P27" s="3">
        <v>1012187798</v>
      </c>
      <c r="Q27" s="4">
        <v>1133880509</v>
      </c>
    </row>
    <row r="28" spans="1:17" ht="13.5">
      <c r="A28" s="21" t="s">
        <v>44</v>
      </c>
      <c r="B28" s="20"/>
      <c r="C28" s="3">
        <v>3925961</v>
      </c>
      <c r="D28" s="3">
        <v>3912700</v>
      </c>
      <c r="E28" s="3">
        <v>3802171</v>
      </c>
      <c r="F28" s="3">
        <v>3850803</v>
      </c>
      <c r="G28" s="3">
        <v>7577807</v>
      </c>
      <c r="H28" s="3">
        <v>0</v>
      </c>
      <c r="I28" s="3">
        <v>3643011</v>
      </c>
      <c r="J28" s="3">
        <v>3333533</v>
      </c>
      <c r="K28" s="3">
        <v>3643011</v>
      </c>
      <c r="L28" s="3">
        <v>3475010</v>
      </c>
      <c r="M28" s="3">
        <v>3572152</v>
      </c>
      <c r="N28" s="4">
        <v>3475010</v>
      </c>
      <c r="O28" s="6">
        <v>44211169</v>
      </c>
      <c r="P28" s="3">
        <v>66574064</v>
      </c>
      <c r="Q28" s="4">
        <v>61216893</v>
      </c>
    </row>
    <row r="29" spans="1:17" ht="13.5">
      <c r="A29" s="21" t="s">
        <v>45</v>
      </c>
      <c r="B29" s="20"/>
      <c r="C29" s="3">
        <v>240313158</v>
      </c>
      <c r="D29" s="3">
        <v>274673002</v>
      </c>
      <c r="E29" s="3">
        <v>164186559</v>
      </c>
      <c r="F29" s="3">
        <v>130032464</v>
      </c>
      <c r="G29" s="3">
        <v>164186559</v>
      </c>
      <c r="H29" s="3">
        <v>138262366</v>
      </c>
      <c r="I29" s="3">
        <v>152458948</v>
      </c>
      <c r="J29" s="3">
        <v>127974988</v>
      </c>
      <c r="K29" s="3">
        <v>143406054</v>
      </c>
      <c r="L29" s="3">
        <v>137439376</v>
      </c>
      <c r="M29" s="3">
        <v>157396890</v>
      </c>
      <c r="N29" s="36">
        <v>227145288</v>
      </c>
      <c r="O29" s="6">
        <v>2057475652</v>
      </c>
      <c r="P29" s="3">
        <v>2215054498</v>
      </c>
      <c r="Q29" s="4">
        <v>2428706589</v>
      </c>
    </row>
    <row r="30" spans="1:17" ht="13.5">
      <c r="A30" s="21" t="s">
        <v>46</v>
      </c>
      <c r="B30" s="20"/>
      <c r="C30" s="3">
        <v>5060137</v>
      </c>
      <c r="D30" s="3">
        <v>7473199</v>
      </c>
      <c r="E30" s="3">
        <v>12385753</v>
      </c>
      <c r="F30" s="3">
        <v>16275469</v>
      </c>
      <c r="G30" s="3">
        <v>7177866</v>
      </c>
      <c r="H30" s="3">
        <v>15151771</v>
      </c>
      <c r="I30" s="3">
        <v>11506972</v>
      </c>
      <c r="J30" s="3">
        <v>10801067</v>
      </c>
      <c r="K30" s="3">
        <v>11283664</v>
      </c>
      <c r="L30" s="3">
        <v>11118004</v>
      </c>
      <c r="M30" s="3">
        <v>7444388</v>
      </c>
      <c r="N30" s="4">
        <v>11973556</v>
      </c>
      <c r="O30" s="6">
        <v>127651846</v>
      </c>
      <c r="P30" s="3">
        <v>141907690</v>
      </c>
      <c r="Q30" s="4">
        <v>150704668</v>
      </c>
    </row>
    <row r="31" spans="1:17" ht="13.5">
      <c r="A31" s="21" t="s">
        <v>47</v>
      </c>
      <c r="B31" s="20"/>
      <c r="C31" s="3">
        <v>44199980</v>
      </c>
      <c r="D31" s="3">
        <v>55938540</v>
      </c>
      <c r="E31" s="3">
        <v>69975562</v>
      </c>
      <c r="F31" s="3">
        <v>70303903</v>
      </c>
      <c r="G31" s="3">
        <v>72766540</v>
      </c>
      <c r="H31" s="3">
        <v>92303457</v>
      </c>
      <c r="I31" s="3">
        <v>52326673</v>
      </c>
      <c r="J31" s="3">
        <v>57087759</v>
      </c>
      <c r="K31" s="3">
        <v>84094671</v>
      </c>
      <c r="L31" s="3">
        <v>73915774</v>
      </c>
      <c r="M31" s="3">
        <v>68251731</v>
      </c>
      <c r="N31" s="36">
        <v>88031239</v>
      </c>
      <c r="O31" s="6">
        <v>829195829</v>
      </c>
      <c r="P31" s="3">
        <v>915401894</v>
      </c>
      <c r="Q31" s="4">
        <v>963412241</v>
      </c>
    </row>
    <row r="32" spans="1:17" ht="13.5">
      <c r="A32" s="21" t="s">
        <v>35</v>
      </c>
      <c r="B32" s="20"/>
      <c r="C32" s="3">
        <v>25214320</v>
      </c>
      <c r="D32" s="3">
        <v>8130286</v>
      </c>
      <c r="E32" s="3">
        <v>916257</v>
      </c>
      <c r="F32" s="3">
        <v>7469195</v>
      </c>
      <c r="G32" s="3">
        <v>11018218</v>
      </c>
      <c r="H32" s="3">
        <v>7689560</v>
      </c>
      <c r="I32" s="3">
        <v>11400958</v>
      </c>
      <c r="J32" s="3">
        <v>11516938</v>
      </c>
      <c r="K32" s="3">
        <v>7202436</v>
      </c>
      <c r="L32" s="3">
        <v>10125163</v>
      </c>
      <c r="M32" s="3">
        <v>3027114</v>
      </c>
      <c r="N32" s="4">
        <v>12270768</v>
      </c>
      <c r="O32" s="6">
        <v>115981213</v>
      </c>
      <c r="P32" s="3">
        <v>143778447</v>
      </c>
      <c r="Q32" s="4">
        <v>125064732</v>
      </c>
    </row>
    <row r="33" spans="1:17" ht="13.5">
      <c r="A33" s="21" t="s">
        <v>48</v>
      </c>
      <c r="B33" s="20"/>
      <c r="C33" s="3">
        <v>47870943</v>
      </c>
      <c r="D33" s="3">
        <v>41721218</v>
      </c>
      <c r="E33" s="3">
        <v>40480902</v>
      </c>
      <c r="F33" s="3">
        <v>41411133</v>
      </c>
      <c r="G33" s="3">
        <v>41669539</v>
      </c>
      <c r="H33" s="3">
        <v>85854514</v>
      </c>
      <c r="I33" s="3">
        <v>55415976</v>
      </c>
      <c r="J33" s="3">
        <v>36191636</v>
      </c>
      <c r="K33" s="3">
        <v>16295439</v>
      </c>
      <c r="L33" s="3">
        <v>55726042</v>
      </c>
      <c r="M33" s="3">
        <v>39705752</v>
      </c>
      <c r="N33" s="4">
        <v>38820464</v>
      </c>
      <c r="O33" s="6">
        <v>541163558</v>
      </c>
      <c r="P33" s="3">
        <v>601706210</v>
      </c>
      <c r="Q33" s="4">
        <v>631543606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631649484</v>
      </c>
      <c r="D35" s="29">
        <f t="shared" si="1"/>
        <v>706519731</v>
      </c>
      <c r="E35" s="29">
        <f t="shared" si="1"/>
        <v>654218065</v>
      </c>
      <c r="F35" s="29">
        <f>SUM(F24:F34)</f>
        <v>526338805</v>
      </c>
      <c r="G35" s="29">
        <f>SUM(G24:G34)</f>
        <v>598424875</v>
      </c>
      <c r="H35" s="29">
        <f>SUM(H24:H34)</f>
        <v>772616015</v>
      </c>
      <c r="I35" s="29">
        <f>SUM(I24:I34)</f>
        <v>596831839</v>
      </c>
      <c r="J35" s="29">
        <f t="shared" si="1"/>
        <v>543079567</v>
      </c>
      <c r="K35" s="29">
        <f>SUM(K24:K34)</f>
        <v>594388029</v>
      </c>
      <c r="L35" s="29">
        <f>SUM(L24:L34)</f>
        <v>596494441</v>
      </c>
      <c r="M35" s="29">
        <f>SUM(M24:M34)</f>
        <v>589886262</v>
      </c>
      <c r="N35" s="32">
        <f t="shared" si="1"/>
        <v>696505535</v>
      </c>
      <c r="O35" s="31">
        <f t="shared" si="1"/>
        <v>7506952648</v>
      </c>
      <c r="P35" s="29">
        <f t="shared" si="1"/>
        <v>8093062282</v>
      </c>
      <c r="Q35" s="32">
        <f t="shared" si="1"/>
        <v>8679528195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409092696</v>
      </c>
      <c r="D37" s="42">
        <f t="shared" si="2"/>
        <v>140533415</v>
      </c>
      <c r="E37" s="42">
        <f t="shared" si="2"/>
        <v>-181753177</v>
      </c>
      <c r="F37" s="42">
        <f>+F21-F35</f>
        <v>-72941095</v>
      </c>
      <c r="G37" s="42">
        <f>+G21-G35</f>
        <v>-158665827</v>
      </c>
      <c r="H37" s="42">
        <f>+H21-H35</f>
        <v>294172723</v>
      </c>
      <c r="I37" s="42">
        <f>+I21-I35</f>
        <v>-120658478</v>
      </c>
      <c r="J37" s="42">
        <f t="shared" si="2"/>
        <v>-164956490</v>
      </c>
      <c r="K37" s="42">
        <f>+K21-K35</f>
        <v>261945174</v>
      </c>
      <c r="L37" s="42">
        <f>+L21-L35</f>
        <v>-53950657</v>
      </c>
      <c r="M37" s="42">
        <f>+M21-M35</f>
        <v>-150241736</v>
      </c>
      <c r="N37" s="43">
        <f t="shared" si="2"/>
        <v>-201977556</v>
      </c>
      <c r="O37" s="44">
        <f t="shared" si="2"/>
        <v>598992</v>
      </c>
      <c r="P37" s="42">
        <f t="shared" si="2"/>
        <v>1975038</v>
      </c>
      <c r="Q37" s="43">
        <f t="shared" si="2"/>
        <v>791487</v>
      </c>
    </row>
    <row r="38" spans="1:17" ht="21" customHeight="1">
      <c r="A38" s="45" t="s">
        <v>52</v>
      </c>
      <c r="B38" s="25"/>
      <c r="C38" s="3">
        <v>0</v>
      </c>
      <c r="D38" s="3">
        <v>17877333</v>
      </c>
      <c r="E38" s="3">
        <v>32599844</v>
      </c>
      <c r="F38" s="3">
        <v>49830036</v>
      </c>
      <c r="G38" s="3">
        <v>97475963</v>
      </c>
      <c r="H38" s="3">
        <v>125384020</v>
      </c>
      <c r="I38" s="3">
        <v>121258480</v>
      </c>
      <c r="J38" s="3">
        <v>50962535</v>
      </c>
      <c r="K38" s="3">
        <v>52014144</v>
      </c>
      <c r="L38" s="3">
        <v>107183113</v>
      </c>
      <c r="M38" s="3">
        <v>68920783</v>
      </c>
      <c r="N38" s="4">
        <v>85422918</v>
      </c>
      <c r="O38" s="6">
        <v>808929169</v>
      </c>
      <c r="P38" s="3">
        <v>717223368</v>
      </c>
      <c r="Q38" s="4">
        <v>733991020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409092696</v>
      </c>
      <c r="D41" s="50">
        <f t="shared" si="3"/>
        <v>158410748</v>
      </c>
      <c r="E41" s="50">
        <f t="shared" si="3"/>
        <v>-149153333</v>
      </c>
      <c r="F41" s="50">
        <f>SUM(F37:F40)</f>
        <v>-23111059</v>
      </c>
      <c r="G41" s="50">
        <f>SUM(G37:G40)</f>
        <v>-61189864</v>
      </c>
      <c r="H41" s="50">
        <f>SUM(H37:H40)</f>
        <v>419556743</v>
      </c>
      <c r="I41" s="50">
        <f>SUM(I37:I40)</f>
        <v>600002</v>
      </c>
      <c r="J41" s="50">
        <f t="shared" si="3"/>
        <v>-113993955</v>
      </c>
      <c r="K41" s="50">
        <f>SUM(K37:K40)</f>
        <v>313959318</v>
      </c>
      <c r="L41" s="50">
        <f>SUM(L37:L40)</f>
        <v>53232456</v>
      </c>
      <c r="M41" s="50">
        <f>SUM(M37:M40)</f>
        <v>-81320953</v>
      </c>
      <c r="N41" s="51">
        <f t="shared" si="3"/>
        <v>-116554638</v>
      </c>
      <c r="O41" s="52">
        <f t="shared" si="3"/>
        <v>809528161</v>
      </c>
      <c r="P41" s="50">
        <f t="shared" si="3"/>
        <v>719198406</v>
      </c>
      <c r="Q41" s="51">
        <f t="shared" si="3"/>
        <v>734782507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409092696</v>
      </c>
      <c r="D43" s="57">
        <f t="shared" si="4"/>
        <v>158410748</v>
      </c>
      <c r="E43" s="57">
        <f t="shared" si="4"/>
        <v>-149153333</v>
      </c>
      <c r="F43" s="57">
        <f>+F41-F42</f>
        <v>-23111059</v>
      </c>
      <c r="G43" s="57">
        <f>+G41-G42</f>
        <v>-61189864</v>
      </c>
      <c r="H43" s="57">
        <f>+H41-H42</f>
        <v>419556743</v>
      </c>
      <c r="I43" s="57">
        <f>+I41-I42</f>
        <v>600002</v>
      </c>
      <c r="J43" s="57">
        <f t="shared" si="4"/>
        <v>-113993955</v>
      </c>
      <c r="K43" s="57">
        <f>+K41-K42</f>
        <v>313959318</v>
      </c>
      <c r="L43" s="57">
        <f>+L41-L42</f>
        <v>53232456</v>
      </c>
      <c r="M43" s="57">
        <f>+M41-M42</f>
        <v>-81320953</v>
      </c>
      <c r="N43" s="58">
        <f t="shared" si="4"/>
        <v>-116554638</v>
      </c>
      <c r="O43" s="59">
        <f t="shared" si="4"/>
        <v>809528161</v>
      </c>
      <c r="P43" s="57">
        <f t="shared" si="4"/>
        <v>719198406</v>
      </c>
      <c r="Q43" s="58">
        <f t="shared" si="4"/>
        <v>734782507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409092696</v>
      </c>
      <c r="D45" s="50">
        <f t="shared" si="5"/>
        <v>158410748</v>
      </c>
      <c r="E45" s="50">
        <f t="shared" si="5"/>
        <v>-149153333</v>
      </c>
      <c r="F45" s="50">
        <f>SUM(F43:F44)</f>
        <v>-23111059</v>
      </c>
      <c r="G45" s="50">
        <f>SUM(G43:G44)</f>
        <v>-61189864</v>
      </c>
      <c r="H45" s="50">
        <f>SUM(H43:H44)</f>
        <v>419556743</v>
      </c>
      <c r="I45" s="50">
        <f>SUM(I43:I44)</f>
        <v>600002</v>
      </c>
      <c r="J45" s="50">
        <f t="shared" si="5"/>
        <v>-113993955</v>
      </c>
      <c r="K45" s="50">
        <f>SUM(K43:K44)</f>
        <v>313959318</v>
      </c>
      <c r="L45" s="50">
        <f>SUM(L43:L44)</f>
        <v>53232456</v>
      </c>
      <c r="M45" s="50">
        <f>SUM(M43:M44)</f>
        <v>-81320953</v>
      </c>
      <c r="N45" s="51">
        <f t="shared" si="5"/>
        <v>-116554638</v>
      </c>
      <c r="O45" s="52">
        <f t="shared" si="5"/>
        <v>809528161</v>
      </c>
      <c r="P45" s="50">
        <f t="shared" si="5"/>
        <v>719198406</v>
      </c>
      <c r="Q45" s="51">
        <f t="shared" si="5"/>
        <v>734782507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409092696</v>
      </c>
      <c r="D47" s="63">
        <f t="shared" si="6"/>
        <v>158410748</v>
      </c>
      <c r="E47" s="63">
        <f t="shared" si="6"/>
        <v>-149153333</v>
      </c>
      <c r="F47" s="63">
        <f>SUM(F45:F46)</f>
        <v>-23111059</v>
      </c>
      <c r="G47" s="63">
        <f>SUM(G45:G46)</f>
        <v>-61189864</v>
      </c>
      <c r="H47" s="63">
        <f>SUM(H45:H46)</f>
        <v>419556743</v>
      </c>
      <c r="I47" s="63">
        <f>SUM(I45:I46)</f>
        <v>600002</v>
      </c>
      <c r="J47" s="63">
        <f t="shared" si="6"/>
        <v>-113993955</v>
      </c>
      <c r="K47" s="63">
        <f>SUM(K45:K46)</f>
        <v>313959318</v>
      </c>
      <c r="L47" s="63">
        <f>SUM(L45:L46)</f>
        <v>53232456</v>
      </c>
      <c r="M47" s="63">
        <f>SUM(M45:M46)</f>
        <v>-81320953</v>
      </c>
      <c r="N47" s="64">
        <f t="shared" si="6"/>
        <v>-116554638</v>
      </c>
      <c r="O47" s="65">
        <f t="shared" si="6"/>
        <v>809528161</v>
      </c>
      <c r="P47" s="63">
        <f t="shared" si="6"/>
        <v>719198406</v>
      </c>
      <c r="Q47" s="66">
        <f t="shared" si="6"/>
        <v>734782507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808334</v>
      </c>
      <c r="D5" s="3">
        <v>808334</v>
      </c>
      <c r="E5" s="3">
        <v>808334</v>
      </c>
      <c r="F5" s="3">
        <v>808334</v>
      </c>
      <c r="G5" s="3">
        <v>808334</v>
      </c>
      <c r="H5" s="3">
        <v>808326</v>
      </c>
      <c r="I5" s="3">
        <v>808334</v>
      </c>
      <c r="J5" s="3">
        <v>808334</v>
      </c>
      <c r="K5" s="3">
        <v>808334</v>
      </c>
      <c r="L5" s="3">
        <v>808334</v>
      </c>
      <c r="M5" s="3">
        <v>808334</v>
      </c>
      <c r="N5" s="4">
        <v>808334</v>
      </c>
      <c r="O5" s="5">
        <v>9700000</v>
      </c>
      <c r="P5" s="3">
        <v>10185003</v>
      </c>
      <c r="Q5" s="4">
        <v>12100000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216667</v>
      </c>
      <c r="D9" s="22">
        <v>216667</v>
      </c>
      <c r="E9" s="22">
        <v>216667</v>
      </c>
      <c r="F9" s="22">
        <v>216667</v>
      </c>
      <c r="G9" s="22">
        <v>216667</v>
      </c>
      <c r="H9" s="22">
        <v>216663</v>
      </c>
      <c r="I9" s="22">
        <v>216667</v>
      </c>
      <c r="J9" s="22">
        <v>216667</v>
      </c>
      <c r="K9" s="22">
        <v>216667</v>
      </c>
      <c r="L9" s="22">
        <v>216667</v>
      </c>
      <c r="M9" s="22">
        <v>216667</v>
      </c>
      <c r="N9" s="23">
        <v>216667</v>
      </c>
      <c r="O9" s="24">
        <v>2600000</v>
      </c>
      <c r="P9" s="22">
        <v>2730000</v>
      </c>
      <c r="Q9" s="23">
        <v>3146000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155584</v>
      </c>
      <c r="D11" s="3">
        <v>155584</v>
      </c>
      <c r="E11" s="3">
        <v>155584</v>
      </c>
      <c r="F11" s="3">
        <v>155584</v>
      </c>
      <c r="G11" s="3">
        <v>155584</v>
      </c>
      <c r="H11" s="3">
        <v>155588</v>
      </c>
      <c r="I11" s="3">
        <v>155584</v>
      </c>
      <c r="J11" s="3">
        <v>155584</v>
      </c>
      <c r="K11" s="3">
        <v>155584</v>
      </c>
      <c r="L11" s="3">
        <v>155584</v>
      </c>
      <c r="M11" s="3">
        <v>155584</v>
      </c>
      <c r="N11" s="4">
        <v>155584</v>
      </c>
      <c r="O11" s="6">
        <v>1867012</v>
      </c>
      <c r="P11" s="3">
        <v>1960362</v>
      </c>
      <c r="Q11" s="4">
        <v>2058382</v>
      </c>
    </row>
    <row r="12" spans="1:17" ht="13.5">
      <c r="A12" s="19" t="s">
        <v>29</v>
      </c>
      <c r="B12" s="25"/>
      <c r="C12" s="3">
        <v>309167</v>
      </c>
      <c r="D12" s="3">
        <v>309167</v>
      </c>
      <c r="E12" s="3">
        <v>309167</v>
      </c>
      <c r="F12" s="3">
        <v>309167</v>
      </c>
      <c r="G12" s="3">
        <v>309167</v>
      </c>
      <c r="H12" s="3">
        <v>309163</v>
      </c>
      <c r="I12" s="3">
        <v>309167</v>
      </c>
      <c r="J12" s="3">
        <v>309167</v>
      </c>
      <c r="K12" s="3">
        <v>309167</v>
      </c>
      <c r="L12" s="3">
        <v>309167</v>
      </c>
      <c r="M12" s="3">
        <v>309167</v>
      </c>
      <c r="N12" s="4">
        <v>309167</v>
      </c>
      <c r="O12" s="6">
        <v>3710000</v>
      </c>
      <c r="P12" s="3">
        <v>3895500</v>
      </c>
      <c r="Q12" s="4">
        <v>4090275</v>
      </c>
    </row>
    <row r="13" spans="1:17" ht="13.5">
      <c r="A13" s="19" t="s">
        <v>30</v>
      </c>
      <c r="B13" s="25"/>
      <c r="C13" s="3">
        <v>88333</v>
      </c>
      <c r="D13" s="3">
        <v>88333</v>
      </c>
      <c r="E13" s="3">
        <v>88333</v>
      </c>
      <c r="F13" s="3">
        <v>88333</v>
      </c>
      <c r="G13" s="3">
        <v>88333</v>
      </c>
      <c r="H13" s="3">
        <v>88337</v>
      </c>
      <c r="I13" s="3">
        <v>88333</v>
      </c>
      <c r="J13" s="3">
        <v>88333</v>
      </c>
      <c r="K13" s="3">
        <v>88333</v>
      </c>
      <c r="L13" s="3">
        <v>88333</v>
      </c>
      <c r="M13" s="3">
        <v>88333</v>
      </c>
      <c r="N13" s="4">
        <v>88333</v>
      </c>
      <c r="O13" s="6">
        <v>1060000</v>
      </c>
      <c r="P13" s="3">
        <v>1113000</v>
      </c>
      <c r="Q13" s="4">
        <v>1168650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77995</v>
      </c>
      <c r="D15" s="3">
        <v>77995</v>
      </c>
      <c r="E15" s="3">
        <v>77995</v>
      </c>
      <c r="F15" s="3">
        <v>77995</v>
      </c>
      <c r="G15" s="3">
        <v>77995</v>
      </c>
      <c r="H15" s="3">
        <v>77986</v>
      </c>
      <c r="I15" s="3">
        <v>77995</v>
      </c>
      <c r="J15" s="3">
        <v>77995</v>
      </c>
      <c r="K15" s="3">
        <v>77995</v>
      </c>
      <c r="L15" s="3">
        <v>77995</v>
      </c>
      <c r="M15" s="3">
        <v>77995</v>
      </c>
      <c r="N15" s="4">
        <v>77995</v>
      </c>
      <c r="O15" s="6">
        <v>935931</v>
      </c>
      <c r="P15" s="3">
        <v>982727</v>
      </c>
      <c r="Q15" s="4">
        <v>1031864</v>
      </c>
    </row>
    <row r="16" spans="1:17" ht="13.5">
      <c r="A16" s="19" t="s">
        <v>33</v>
      </c>
      <c r="B16" s="25"/>
      <c r="C16" s="3">
        <v>309167</v>
      </c>
      <c r="D16" s="3">
        <v>309167</v>
      </c>
      <c r="E16" s="3">
        <v>309167</v>
      </c>
      <c r="F16" s="3">
        <v>309167</v>
      </c>
      <c r="G16" s="3">
        <v>309167</v>
      </c>
      <c r="H16" s="3">
        <v>309163</v>
      </c>
      <c r="I16" s="3">
        <v>309167</v>
      </c>
      <c r="J16" s="3">
        <v>309167</v>
      </c>
      <c r="K16" s="3">
        <v>309167</v>
      </c>
      <c r="L16" s="3">
        <v>309167</v>
      </c>
      <c r="M16" s="3">
        <v>309167</v>
      </c>
      <c r="N16" s="4">
        <v>309167</v>
      </c>
      <c r="O16" s="6">
        <v>3710000</v>
      </c>
      <c r="P16" s="3">
        <v>5282499</v>
      </c>
      <c r="Q16" s="4">
        <v>6021624</v>
      </c>
    </row>
    <row r="17" spans="1:17" ht="13.5">
      <c r="A17" s="21" t="s">
        <v>34</v>
      </c>
      <c r="B17" s="20"/>
      <c r="C17" s="3">
        <v>88333</v>
      </c>
      <c r="D17" s="3">
        <v>88333</v>
      </c>
      <c r="E17" s="3">
        <v>88333</v>
      </c>
      <c r="F17" s="3">
        <v>88333</v>
      </c>
      <c r="G17" s="3">
        <v>88333</v>
      </c>
      <c r="H17" s="3">
        <v>88337</v>
      </c>
      <c r="I17" s="3">
        <v>88333</v>
      </c>
      <c r="J17" s="3">
        <v>88333</v>
      </c>
      <c r="K17" s="3">
        <v>88333</v>
      </c>
      <c r="L17" s="3">
        <v>88333</v>
      </c>
      <c r="M17" s="3">
        <v>88333</v>
      </c>
      <c r="N17" s="4">
        <v>88333</v>
      </c>
      <c r="O17" s="6">
        <v>1060000</v>
      </c>
      <c r="P17" s="3">
        <v>1113000</v>
      </c>
      <c r="Q17" s="4">
        <v>1500000</v>
      </c>
    </row>
    <row r="18" spans="1:17" ht="13.5">
      <c r="A18" s="19" t="s">
        <v>35</v>
      </c>
      <c r="B18" s="25"/>
      <c r="C18" s="3">
        <v>14470334</v>
      </c>
      <c r="D18" s="3">
        <v>14470334</v>
      </c>
      <c r="E18" s="3">
        <v>14470334</v>
      </c>
      <c r="F18" s="3">
        <v>14470334</v>
      </c>
      <c r="G18" s="3">
        <v>14470334</v>
      </c>
      <c r="H18" s="3">
        <v>14470326</v>
      </c>
      <c r="I18" s="3">
        <v>14470334</v>
      </c>
      <c r="J18" s="3">
        <v>14470334</v>
      </c>
      <c r="K18" s="3">
        <v>14470334</v>
      </c>
      <c r="L18" s="3">
        <v>14470334</v>
      </c>
      <c r="M18" s="3">
        <v>14470334</v>
      </c>
      <c r="N18" s="4">
        <v>14470334</v>
      </c>
      <c r="O18" s="6">
        <v>173644000</v>
      </c>
      <c r="P18" s="3">
        <v>182632000</v>
      </c>
      <c r="Q18" s="4">
        <v>192833000</v>
      </c>
    </row>
    <row r="19" spans="1:17" ht="13.5">
      <c r="A19" s="19" t="s">
        <v>36</v>
      </c>
      <c r="B19" s="25"/>
      <c r="C19" s="22">
        <v>1198279</v>
      </c>
      <c r="D19" s="22">
        <v>1198279</v>
      </c>
      <c r="E19" s="22">
        <v>1198279</v>
      </c>
      <c r="F19" s="22">
        <v>1198279</v>
      </c>
      <c r="G19" s="22">
        <v>1198279</v>
      </c>
      <c r="H19" s="22">
        <v>1198284</v>
      </c>
      <c r="I19" s="22">
        <v>1198279</v>
      </c>
      <c r="J19" s="22">
        <v>1198279</v>
      </c>
      <c r="K19" s="22">
        <v>1198279</v>
      </c>
      <c r="L19" s="22">
        <v>1198279</v>
      </c>
      <c r="M19" s="22">
        <v>1198279</v>
      </c>
      <c r="N19" s="23">
        <v>1198279</v>
      </c>
      <c r="O19" s="24">
        <v>14379353</v>
      </c>
      <c r="P19" s="22">
        <v>15654358</v>
      </c>
      <c r="Q19" s="23">
        <v>16840908</v>
      </c>
    </row>
    <row r="20" spans="1:17" ht="13.5">
      <c r="A20" s="19" t="s">
        <v>37</v>
      </c>
      <c r="B20" s="25"/>
      <c r="C20" s="3">
        <v>20000</v>
      </c>
      <c r="D20" s="3">
        <v>20000</v>
      </c>
      <c r="E20" s="3">
        <v>20000</v>
      </c>
      <c r="F20" s="3">
        <v>20000</v>
      </c>
      <c r="G20" s="3">
        <v>20000</v>
      </c>
      <c r="H20" s="3">
        <v>20000</v>
      </c>
      <c r="I20" s="3">
        <v>20000</v>
      </c>
      <c r="J20" s="3">
        <v>20000</v>
      </c>
      <c r="K20" s="3">
        <v>20000</v>
      </c>
      <c r="L20" s="3">
        <v>20000</v>
      </c>
      <c r="M20" s="3">
        <v>20000</v>
      </c>
      <c r="N20" s="26">
        <v>20000</v>
      </c>
      <c r="O20" s="6">
        <v>240000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17742193</v>
      </c>
      <c r="D21" s="29">
        <f t="shared" si="0"/>
        <v>17742193</v>
      </c>
      <c r="E21" s="29">
        <f t="shared" si="0"/>
        <v>17742193</v>
      </c>
      <c r="F21" s="29">
        <f>SUM(F5:F20)</f>
        <v>17742193</v>
      </c>
      <c r="G21" s="29">
        <f>SUM(G5:G20)</f>
        <v>17742193</v>
      </c>
      <c r="H21" s="29">
        <f>SUM(H5:H20)</f>
        <v>17742173</v>
      </c>
      <c r="I21" s="29">
        <f>SUM(I5:I20)</f>
        <v>17742193</v>
      </c>
      <c r="J21" s="29">
        <f t="shared" si="0"/>
        <v>17742193</v>
      </c>
      <c r="K21" s="29">
        <f>SUM(K5:K20)</f>
        <v>17742193</v>
      </c>
      <c r="L21" s="29">
        <f>SUM(L5:L20)</f>
        <v>17742193</v>
      </c>
      <c r="M21" s="29">
        <f>SUM(M5:M20)</f>
        <v>17742193</v>
      </c>
      <c r="N21" s="30">
        <f t="shared" si="0"/>
        <v>17742193</v>
      </c>
      <c r="O21" s="31">
        <f t="shared" si="0"/>
        <v>212906296</v>
      </c>
      <c r="P21" s="29">
        <f t="shared" si="0"/>
        <v>225548449</v>
      </c>
      <c r="Q21" s="32">
        <f t="shared" si="0"/>
        <v>240790703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10702438</v>
      </c>
      <c r="D24" s="3">
        <v>10702438</v>
      </c>
      <c r="E24" s="3">
        <v>10702438</v>
      </c>
      <c r="F24" s="3">
        <v>10702438</v>
      </c>
      <c r="G24" s="3">
        <v>10702438</v>
      </c>
      <c r="H24" s="3">
        <v>10702347</v>
      </c>
      <c r="I24" s="3">
        <v>10702438</v>
      </c>
      <c r="J24" s="3">
        <v>10702438</v>
      </c>
      <c r="K24" s="3">
        <v>10702438</v>
      </c>
      <c r="L24" s="3">
        <v>10702438</v>
      </c>
      <c r="M24" s="3">
        <v>10702438</v>
      </c>
      <c r="N24" s="36">
        <v>10702438</v>
      </c>
      <c r="O24" s="6">
        <v>128429165</v>
      </c>
      <c r="P24" s="3">
        <v>137488846</v>
      </c>
      <c r="Q24" s="4">
        <v>144853443</v>
      </c>
    </row>
    <row r="25" spans="1:17" ht="13.5">
      <c r="A25" s="21" t="s">
        <v>41</v>
      </c>
      <c r="B25" s="20"/>
      <c r="C25" s="3">
        <v>1444160</v>
      </c>
      <c r="D25" s="3">
        <v>1444160</v>
      </c>
      <c r="E25" s="3">
        <v>1444160</v>
      </c>
      <c r="F25" s="3">
        <v>1444160</v>
      </c>
      <c r="G25" s="3">
        <v>1444160</v>
      </c>
      <c r="H25" s="3">
        <v>1444143</v>
      </c>
      <c r="I25" s="3">
        <v>1444160</v>
      </c>
      <c r="J25" s="3">
        <v>1444160</v>
      </c>
      <c r="K25" s="3">
        <v>1444160</v>
      </c>
      <c r="L25" s="3">
        <v>1444160</v>
      </c>
      <c r="M25" s="3">
        <v>1444160</v>
      </c>
      <c r="N25" s="4">
        <v>1444160</v>
      </c>
      <c r="O25" s="6">
        <v>17329903</v>
      </c>
      <c r="P25" s="3">
        <v>18213987</v>
      </c>
      <c r="Q25" s="4">
        <v>18634515</v>
      </c>
    </row>
    <row r="26" spans="1:17" ht="13.5">
      <c r="A26" s="21" t="s">
        <v>42</v>
      </c>
      <c r="B26" s="20"/>
      <c r="C26" s="3">
        <v>62884</v>
      </c>
      <c r="D26" s="3">
        <v>62884</v>
      </c>
      <c r="E26" s="3">
        <v>62884</v>
      </c>
      <c r="F26" s="3">
        <v>62884</v>
      </c>
      <c r="G26" s="3">
        <v>62884</v>
      </c>
      <c r="H26" s="3">
        <v>62888</v>
      </c>
      <c r="I26" s="3">
        <v>62884</v>
      </c>
      <c r="J26" s="3">
        <v>62884</v>
      </c>
      <c r="K26" s="3">
        <v>62884</v>
      </c>
      <c r="L26" s="3">
        <v>62884</v>
      </c>
      <c r="M26" s="3">
        <v>62884</v>
      </c>
      <c r="N26" s="4">
        <v>62884</v>
      </c>
      <c r="O26" s="6">
        <v>754612</v>
      </c>
      <c r="P26" s="3">
        <v>830074</v>
      </c>
      <c r="Q26" s="4">
        <v>913081</v>
      </c>
    </row>
    <row r="27" spans="1:17" ht="13.5">
      <c r="A27" s="21" t="s">
        <v>43</v>
      </c>
      <c r="B27" s="20"/>
      <c r="C27" s="3">
        <v>2351292</v>
      </c>
      <c r="D27" s="3">
        <v>2351292</v>
      </c>
      <c r="E27" s="3">
        <v>2351292</v>
      </c>
      <c r="F27" s="3">
        <v>2351292</v>
      </c>
      <c r="G27" s="3">
        <v>2351292</v>
      </c>
      <c r="H27" s="3">
        <v>2351261</v>
      </c>
      <c r="I27" s="3">
        <v>2351292</v>
      </c>
      <c r="J27" s="3">
        <v>2351292</v>
      </c>
      <c r="K27" s="3">
        <v>2351292</v>
      </c>
      <c r="L27" s="3">
        <v>2351292</v>
      </c>
      <c r="M27" s="3">
        <v>2351292</v>
      </c>
      <c r="N27" s="36">
        <v>2351292</v>
      </c>
      <c r="O27" s="6">
        <v>28215473</v>
      </c>
      <c r="P27" s="3">
        <v>29000000</v>
      </c>
      <c r="Q27" s="4">
        <v>31900000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265444</v>
      </c>
      <c r="D30" s="3">
        <v>265444</v>
      </c>
      <c r="E30" s="3">
        <v>265444</v>
      </c>
      <c r="F30" s="3">
        <v>265444</v>
      </c>
      <c r="G30" s="3">
        <v>265444</v>
      </c>
      <c r="H30" s="3">
        <v>265450</v>
      </c>
      <c r="I30" s="3">
        <v>265444</v>
      </c>
      <c r="J30" s="3">
        <v>265444</v>
      </c>
      <c r="K30" s="3">
        <v>265444</v>
      </c>
      <c r="L30" s="3">
        <v>265444</v>
      </c>
      <c r="M30" s="3">
        <v>265444</v>
      </c>
      <c r="N30" s="4">
        <v>265444</v>
      </c>
      <c r="O30" s="6">
        <v>3185334</v>
      </c>
      <c r="P30" s="3">
        <v>3008867</v>
      </c>
      <c r="Q30" s="4">
        <v>3049754</v>
      </c>
    </row>
    <row r="31" spans="1:17" ht="13.5">
      <c r="A31" s="21" t="s">
        <v>47</v>
      </c>
      <c r="B31" s="20"/>
      <c r="C31" s="3">
        <v>1032823</v>
      </c>
      <c r="D31" s="3">
        <v>1032823</v>
      </c>
      <c r="E31" s="3">
        <v>1032823</v>
      </c>
      <c r="F31" s="3">
        <v>1032823</v>
      </c>
      <c r="G31" s="3">
        <v>1032823</v>
      </c>
      <c r="H31" s="3">
        <v>1032833</v>
      </c>
      <c r="I31" s="3">
        <v>1032823</v>
      </c>
      <c r="J31" s="3">
        <v>1032823</v>
      </c>
      <c r="K31" s="3">
        <v>1032823</v>
      </c>
      <c r="L31" s="3">
        <v>1032823</v>
      </c>
      <c r="M31" s="3">
        <v>1032823</v>
      </c>
      <c r="N31" s="36">
        <v>1032823</v>
      </c>
      <c r="O31" s="6">
        <v>12393886</v>
      </c>
      <c r="P31" s="3">
        <v>12364287</v>
      </c>
      <c r="Q31" s="4">
        <v>12050782</v>
      </c>
    </row>
    <row r="32" spans="1:17" ht="13.5">
      <c r="A32" s="21" t="s">
        <v>35</v>
      </c>
      <c r="B32" s="20"/>
      <c r="C32" s="3">
        <v>383027</v>
      </c>
      <c r="D32" s="3">
        <v>383027</v>
      </c>
      <c r="E32" s="3">
        <v>383027</v>
      </c>
      <c r="F32" s="3">
        <v>383027</v>
      </c>
      <c r="G32" s="3">
        <v>383027</v>
      </c>
      <c r="H32" s="3">
        <v>383028</v>
      </c>
      <c r="I32" s="3">
        <v>383027</v>
      </c>
      <c r="J32" s="3">
        <v>383027</v>
      </c>
      <c r="K32" s="3">
        <v>383027</v>
      </c>
      <c r="L32" s="3">
        <v>383027</v>
      </c>
      <c r="M32" s="3">
        <v>383027</v>
      </c>
      <c r="N32" s="4">
        <v>383027</v>
      </c>
      <c r="O32" s="6">
        <v>4596325</v>
      </c>
      <c r="P32" s="3">
        <v>5055958</v>
      </c>
      <c r="Q32" s="4">
        <v>4000000</v>
      </c>
    </row>
    <row r="33" spans="1:17" ht="13.5">
      <c r="A33" s="21" t="s">
        <v>48</v>
      </c>
      <c r="B33" s="20"/>
      <c r="C33" s="3">
        <v>2164979</v>
      </c>
      <c r="D33" s="3">
        <v>2164979</v>
      </c>
      <c r="E33" s="3">
        <v>2164979</v>
      </c>
      <c r="F33" s="3">
        <v>2164979</v>
      </c>
      <c r="G33" s="3">
        <v>2164979</v>
      </c>
      <c r="H33" s="3">
        <v>2164941</v>
      </c>
      <c r="I33" s="3">
        <v>2164979</v>
      </c>
      <c r="J33" s="3">
        <v>2164979</v>
      </c>
      <c r="K33" s="3">
        <v>2164979</v>
      </c>
      <c r="L33" s="3">
        <v>2164979</v>
      </c>
      <c r="M33" s="3">
        <v>2164979</v>
      </c>
      <c r="N33" s="4">
        <v>2164979</v>
      </c>
      <c r="O33" s="6">
        <v>25979710</v>
      </c>
      <c r="P33" s="3">
        <v>27910252</v>
      </c>
      <c r="Q33" s="4">
        <v>29367016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18407047</v>
      </c>
      <c r="D35" s="29">
        <f t="shared" si="1"/>
        <v>18407047</v>
      </c>
      <c r="E35" s="29">
        <f t="shared" si="1"/>
        <v>18407047</v>
      </c>
      <c r="F35" s="29">
        <f>SUM(F24:F34)</f>
        <v>18407047</v>
      </c>
      <c r="G35" s="29">
        <f>SUM(G24:G34)</f>
        <v>18407047</v>
      </c>
      <c r="H35" s="29">
        <f>SUM(H24:H34)</f>
        <v>18406891</v>
      </c>
      <c r="I35" s="29">
        <f>SUM(I24:I34)</f>
        <v>18407047</v>
      </c>
      <c r="J35" s="29">
        <f t="shared" si="1"/>
        <v>18407047</v>
      </c>
      <c r="K35" s="29">
        <f>SUM(K24:K34)</f>
        <v>18407047</v>
      </c>
      <c r="L35" s="29">
        <f>SUM(L24:L34)</f>
        <v>18407047</v>
      </c>
      <c r="M35" s="29">
        <f>SUM(M24:M34)</f>
        <v>18407047</v>
      </c>
      <c r="N35" s="32">
        <f t="shared" si="1"/>
        <v>18407047</v>
      </c>
      <c r="O35" s="31">
        <f t="shared" si="1"/>
        <v>220884408</v>
      </c>
      <c r="P35" s="29">
        <f t="shared" si="1"/>
        <v>233872271</v>
      </c>
      <c r="Q35" s="32">
        <f t="shared" si="1"/>
        <v>244768591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-664854</v>
      </c>
      <c r="D37" s="42">
        <f t="shared" si="2"/>
        <v>-664854</v>
      </c>
      <c r="E37" s="42">
        <f t="shared" si="2"/>
        <v>-664854</v>
      </c>
      <c r="F37" s="42">
        <f>+F21-F35</f>
        <v>-664854</v>
      </c>
      <c r="G37" s="42">
        <f>+G21-G35</f>
        <v>-664854</v>
      </c>
      <c r="H37" s="42">
        <f>+H21-H35</f>
        <v>-664718</v>
      </c>
      <c r="I37" s="42">
        <f>+I21-I35</f>
        <v>-664854</v>
      </c>
      <c r="J37" s="42">
        <f t="shared" si="2"/>
        <v>-664854</v>
      </c>
      <c r="K37" s="42">
        <f>+K21-K35</f>
        <v>-664854</v>
      </c>
      <c r="L37" s="42">
        <f>+L21-L35</f>
        <v>-664854</v>
      </c>
      <c r="M37" s="42">
        <f>+M21-M35</f>
        <v>-664854</v>
      </c>
      <c r="N37" s="43">
        <f t="shared" si="2"/>
        <v>-664854</v>
      </c>
      <c r="O37" s="44">
        <f t="shared" si="2"/>
        <v>-7978112</v>
      </c>
      <c r="P37" s="42">
        <f t="shared" si="2"/>
        <v>-8323822</v>
      </c>
      <c r="Q37" s="43">
        <f t="shared" si="2"/>
        <v>-3977888</v>
      </c>
    </row>
    <row r="38" spans="1:17" ht="21" customHeight="1">
      <c r="A38" s="45" t="s">
        <v>52</v>
      </c>
      <c r="B38" s="25"/>
      <c r="C38" s="3">
        <v>5005250</v>
      </c>
      <c r="D38" s="3">
        <v>5005250</v>
      </c>
      <c r="E38" s="3">
        <v>5005250</v>
      </c>
      <c r="F38" s="3">
        <v>5005250</v>
      </c>
      <c r="G38" s="3">
        <v>5005250</v>
      </c>
      <c r="H38" s="3">
        <v>5005250</v>
      </c>
      <c r="I38" s="3">
        <v>5005250</v>
      </c>
      <c r="J38" s="3">
        <v>5005250</v>
      </c>
      <c r="K38" s="3">
        <v>5005250</v>
      </c>
      <c r="L38" s="3">
        <v>5005250</v>
      </c>
      <c r="M38" s="3">
        <v>5005250</v>
      </c>
      <c r="N38" s="4">
        <v>5005250</v>
      </c>
      <c r="O38" s="6">
        <v>60063000</v>
      </c>
      <c r="P38" s="3">
        <v>54554000</v>
      </c>
      <c r="Q38" s="4">
        <v>58473000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4340396</v>
      </c>
      <c r="D41" s="50">
        <f t="shared" si="3"/>
        <v>4340396</v>
      </c>
      <c r="E41" s="50">
        <f t="shared" si="3"/>
        <v>4340396</v>
      </c>
      <c r="F41" s="50">
        <f>SUM(F37:F40)</f>
        <v>4340396</v>
      </c>
      <c r="G41" s="50">
        <f>SUM(G37:G40)</f>
        <v>4340396</v>
      </c>
      <c r="H41" s="50">
        <f>SUM(H37:H40)</f>
        <v>4340532</v>
      </c>
      <c r="I41" s="50">
        <f>SUM(I37:I40)</f>
        <v>4340396</v>
      </c>
      <c r="J41" s="50">
        <f t="shared" si="3"/>
        <v>4340396</v>
      </c>
      <c r="K41" s="50">
        <f>SUM(K37:K40)</f>
        <v>4340396</v>
      </c>
      <c r="L41" s="50">
        <f>SUM(L37:L40)</f>
        <v>4340396</v>
      </c>
      <c r="M41" s="50">
        <f>SUM(M37:M40)</f>
        <v>4340396</v>
      </c>
      <c r="N41" s="51">
        <f t="shared" si="3"/>
        <v>4340396</v>
      </c>
      <c r="O41" s="52">
        <f t="shared" si="3"/>
        <v>52084888</v>
      </c>
      <c r="P41" s="50">
        <f t="shared" si="3"/>
        <v>46230178</v>
      </c>
      <c r="Q41" s="51">
        <f t="shared" si="3"/>
        <v>54495112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4340396</v>
      </c>
      <c r="D43" s="57">
        <f t="shared" si="4"/>
        <v>4340396</v>
      </c>
      <c r="E43" s="57">
        <f t="shared" si="4"/>
        <v>4340396</v>
      </c>
      <c r="F43" s="57">
        <f>+F41-F42</f>
        <v>4340396</v>
      </c>
      <c r="G43" s="57">
        <f>+G41-G42</f>
        <v>4340396</v>
      </c>
      <c r="H43" s="57">
        <f>+H41-H42</f>
        <v>4340532</v>
      </c>
      <c r="I43" s="57">
        <f>+I41-I42</f>
        <v>4340396</v>
      </c>
      <c r="J43" s="57">
        <f t="shared" si="4"/>
        <v>4340396</v>
      </c>
      <c r="K43" s="57">
        <f>+K41-K42</f>
        <v>4340396</v>
      </c>
      <c r="L43" s="57">
        <f>+L41-L42</f>
        <v>4340396</v>
      </c>
      <c r="M43" s="57">
        <f>+M41-M42</f>
        <v>4340396</v>
      </c>
      <c r="N43" s="58">
        <f t="shared" si="4"/>
        <v>4340396</v>
      </c>
      <c r="O43" s="59">
        <f t="shared" si="4"/>
        <v>52084888</v>
      </c>
      <c r="P43" s="57">
        <f t="shared" si="4"/>
        <v>46230178</v>
      </c>
      <c r="Q43" s="58">
        <f t="shared" si="4"/>
        <v>54495112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4340396</v>
      </c>
      <c r="D45" s="50">
        <f t="shared" si="5"/>
        <v>4340396</v>
      </c>
      <c r="E45" s="50">
        <f t="shared" si="5"/>
        <v>4340396</v>
      </c>
      <c r="F45" s="50">
        <f>SUM(F43:F44)</f>
        <v>4340396</v>
      </c>
      <c r="G45" s="50">
        <f>SUM(G43:G44)</f>
        <v>4340396</v>
      </c>
      <c r="H45" s="50">
        <f>SUM(H43:H44)</f>
        <v>4340532</v>
      </c>
      <c r="I45" s="50">
        <f>SUM(I43:I44)</f>
        <v>4340396</v>
      </c>
      <c r="J45" s="50">
        <f t="shared" si="5"/>
        <v>4340396</v>
      </c>
      <c r="K45" s="50">
        <f>SUM(K43:K44)</f>
        <v>4340396</v>
      </c>
      <c r="L45" s="50">
        <f>SUM(L43:L44)</f>
        <v>4340396</v>
      </c>
      <c r="M45" s="50">
        <f>SUM(M43:M44)</f>
        <v>4340396</v>
      </c>
      <c r="N45" s="51">
        <f t="shared" si="5"/>
        <v>4340396</v>
      </c>
      <c r="O45" s="52">
        <f t="shared" si="5"/>
        <v>52084888</v>
      </c>
      <c r="P45" s="50">
        <f t="shared" si="5"/>
        <v>46230178</v>
      </c>
      <c r="Q45" s="51">
        <f t="shared" si="5"/>
        <v>54495112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4340396</v>
      </c>
      <c r="D47" s="63">
        <f t="shared" si="6"/>
        <v>4340396</v>
      </c>
      <c r="E47" s="63">
        <f t="shared" si="6"/>
        <v>4340396</v>
      </c>
      <c r="F47" s="63">
        <f>SUM(F45:F46)</f>
        <v>4340396</v>
      </c>
      <c r="G47" s="63">
        <f>SUM(G45:G46)</f>
        <v>4340396</v>
      </c>
      <c r="H47" s="63">
        <f>SUM(H45:H46)</f>
        <v>4340532</v>
      </c>
      <c r="I47" s="63">
        <f>SUM(I45:I46)</f>
        <v>4340396</v>
      </c>
      <c r="J47" s="63">
        <f t="shared" si="6"/>
        <v>4340396</v>
      </c>
      <c r="K47" s="63">
        <f>SUM(K45:K46)</f>
        <v>4340396</v>
      </c>
      <c r="L47" s="63">
        <f>SUM(L45:L46)</f>
        <v>4340396</v>
      </c>
      <c r="M47" s="63">
        <f>SUM(M45:M46)</f>
        <v>4340396</v>
      </c>
      <c r="N47" s="64">
        <f t="shared" si="6"/>
        <v>4340396</v>
      </c>
      <c r="O47" s="65">
        <f t="shared" si="6"/>
        <v>52084888</v>
      </c>
      <c r="P47" s="63">
        <f t="shared" si="6"/>
        <v>46230178</v>
      </c>
      <c r="Q47" s="66">
        <f t="shared" si="6"/>
        <v>54495112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763926</v>
      </c>
      <c r="D5" s="3">
        <v>763926</v>
      </c>
      <c r="E5" s="3">
        <v>763926</v>
      </c>
      <c r="F5" s="3">
        <v>763926</v>
      </c>
      <c r="G5" s="3">
        <v>763926</v>
      </c>
      <c r="H5" s="3">
        <v>763923</v>
      </c>
      <c r="I5" s="3">
        <v>763926</v>
      </c>
      <c r="J5" s="3">
        <v>763926</v>
      </c>
      <c r="K5" s="3">
        <v>763926</v>
      </c>
      <c r="L5" s="3">
        <v>763926</v>
      </c>
      <c r="M5" s="3">
        <v>763926</v>
      </c>
      <c r="N5" s="4">
        <v>763926</v>
      </c>
      <c r="O5" s="5">
        <v>9167109</v>
      </c>
      <c r="P5" s="3">
        <v>9625464</v>
      </c>
      <c r="Q5" s="4">
        <v>10106738</v>
      </c>
    </row>
    <row r="6" spans="1:17" ht="13.5">
      <c r="A6" s="19" t="s">
        <v>24</v>
      </c>
      <c r="B6" s="20"/>
      <c r="C6" s="3">
        <v>1532614</v>
      </c>
      <c r="D6" s="3">
        <v>1532614</v>
      </c>
      <c r="E6" s="3">
        <v>1532614</v>
      </c>
      <c r="F6" s="3">
        <v>1532614</v>
      </c>
      <c r="G6" s="3">
        <v>1532614</v>
      </c>
      <c r="H6" s="3">
        <v>1532595</v>
      </c>
      <c r="I6" s="3">
        <v>1532614</v>
      </c>
      <c r="J6" s="3">
        <v>1532614</v>
      </c>
      <c r="K6" s="3">
        <v>1532614</v>
      </c>
      <c r="L6" s="3">
        <v>1532614</v>
      </c>
      <c r="M6" s="3">
        <v>1532614</v>
      </c>
      <c r="N6" s="4">
        <v>1532614</v>
      </c>
      <c r="O6" s="6">
        <v>18391349</v>
      </c>
      <c r="P6" s="3">
        <v>19310916</v>
      </c>
      <c r="Q6" s="4">
        <v>20276462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691272</v>
      </c>
      <c r="D9" s="22">
        <v>691272</v>
      </c>
      <c r="E9" s="22">
        <v>691272</v>
      </c>
      <c r="F9" s="22">
        <v>691272</v>
      </c>
      <c r="G9" s="22">
        <v>691272</v>
      </c>
      <c r="H9" s="22">
        <v>691271</v>
      </c>
      <c r="I9" s="22">
        <v>691272</v>
      </c>
      <c r="J9" s="22">
        <v>691272</v>
      </c>
      <c r="K9" s="22">
        <v>691272</v>
      </c>
      <c r="L9" s="22">
        <v>691272</v>
      </c>
      <c r="M9" s="22">
        <v>691272</v>
      </c>
      <c r="N9" s="23">
        <v>691272</v>
      </c>
      <c r="O9" s="24">
        <v>8295263</v>
      </c>
      <c r="P9" s="22">
        <v>8710026</v>
      </c>
      <c r="Q9" s="23">
        <v>9145527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79076</v>
      </c>
      <c r="D11" s="3">
        <v>79076</v>
      </c>
      <c r="E11" s="3">
        <v>79076</v>
      </c>
      <c r="F11" s="3">
        <v>79076</v>
      </c>
      <c r="G11" s="3">
        <v>79076</v>
      </c>
      <c r="H11" s="3">
        <v>79074</v>
      </c>
      <c r="I11" s="3">
        <v>79076</v>
      </c>
      <c r="J11" s="3">
        <v>79076</v>
      </c>
      <c r="K11" s="3">
        <v>79076</v>
      </c>
      <c r="L11" s="3">
        <v>79076</v>
      </c>
      <c r="M11" s="3">
        <v>79076</v>
      </c>
      <c r="N11" s="4">
        <v>79076</v>
      </c>
      <c r="O11" s="6">
        <v>948910</v>
      </c>
      <c r="P11" s="3">
        <v>996356</v>
      </c>
      <c r="Q11" s="4">
        <v>1046173</v>
      </c>
    </row>
    <row r="12" spans="1:17" ht="13.5">
      <c r="A12" s="19" t="s">
        <v>29</v>
      </c>
      <c r="B12" s="25"/>
      <c r="C12" s="3">
        <v>149307</v>
      </c>
      <c r="D12" s="3">
        <v>149307</v>
      </c>
      <c r="E12" s="3">
        <v>149307</v>
      </c>
      <c r="F12" s="3">
        <v>149307</v>
      </c>
      <c r="G12" s="3">
        <v>149307</v>
      </c>
      <c r="H12" s="3">
        <v>149300</v>
      </c>
      <c r="I12" s="3">
        <v>149307</v>
      </c>
      <c r="J12" s="3">
        <v>149307</v>
      </c>
      <c r="K12" s="3">
        <v>149307</v>
      </c>
      <c r="L12" s="3">
        <v>149307</v>
      </c>
      <c r="M12" s="3">
        <v>149307</v>
      </c>
      <c r="N12" s="4">
        <v>149307</v>
      </c>
      <c r="O12" s="6">
        <v>1791677</v>
      </c>
      <c r="P12" s="3">
        <v>1881261</v>
      </c>
      <c r="Q12" s="4">
        <v>1975324</v>
      </c>
    </row>
    <row r="13" spans="1:17" ht="13.5">
      <c r="A13" s="19" t="s">
        <v>30</v>
      </c>
      <c r="B13" s="25"/>
      <c r="C13" s="3">
        <v>452881</v>
      </c>
      <c r="D13" s="3">
        <v>452881</v>
      </c>
      <c r="E13" s="3">
        <v>452881</v>
      </c>
      <c r="F13" s="3">
        <v>452881</v>
      </c>
      <c r="G13" s="3">
        <v>452881</v>
      </c>
      <c r="H13" s="3">
        <v>452876</v>
      </c>
      <c r="I13" s="3">
        <v>452881</v>
      </c>
      <c r="J13" s="3">
        <v>452881</v>
      </c>
      <c r="K13" s="3">
        <v>452881</v>
      </c>
      <c r="L13" s="3">
        <v>452881</v>
      </c>
      <c r="M13" s="3">
        <v>452881</v>
      </c>
      <c r="N13" s="4">
        <v>452881</v>
      </c>
      <c r="O13" s="6">
        <v>5434567</v>
      </c>
      <c r="P13" s="3">
        <v>5706295</v>
      </c>
      <c r="Q13" s="4">
        <v>5991610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16795</v>
      </c>
      <c r="D15" s="3">
        <v>16795</v>
      </c>
      <c r="E15" s="3">
        <v>16795</v>
      </c>
      <c r="F15" s="3">
        <v>16795</v>
      </c>
      <c r="G15" s="3">
        <v>16795</v>
      </c>
      <c r="H15" s="3">
        <v>16789</v>
      </c>
      <c r="I15" s="3">
        <v>16795</v>
      </c>
      <c r="J15" s="3">
        <v>16795</v>
      </c>
      <c r="K15" s="3">
        <v>16795</v>
      </c>
      <c r="L15" s="3">
        <v>16795</v>
      </c>
      <c r="M15" s="3">
        <v>16795</v>
      </c>
      <c r="N15" s="4">
        <v>16795</v>
      </c>
      <c r="O15" s="6">
        <v>201534</v>
      </c>
      <c r="P15" s="3">
        <v>211611</v>
      </c>
      <c r="Q15" s="4">
        <v>222191</v>
      </c>
    </row>
    <row r="16" spans="1:17" ht="13.5">
      <c r="A16" s="19" t="s">
        <v>33</v>
      </c>
      <c r="B16" s="25"/>
      <c r="C16" s="3">
        <v>369094</v>
      </c>
      <c r="D16" s="3">
        <v>369094</v>
      </c>
      <c r="E16" s="3">
        <v>369094</v>
      </c>
      <c r="F16" s="3">
        <v>369094</v>
      </c>
      <c r="G16" s="3">
        <v>369094</v>
      </c>
      <c r="H16" s="3">
        <v>369097</v>
      </c>
      <c r="I16" s="3">
        <v>369094</v>
      </c>
      <c r="J16" s="3">
        <v>369094</v>
      </c>
      <c r="K16" s="3">
        <v>369094</v>
      </c>
      <c r="L16" s="3">
        <v>369094</v>
      </c>
      <c r="M16" s="3">
        <v>369094</v>
      </c>
      <c r="N16" s="4">
        <v>369094</v>
      </c>
      <c r="O16" s="6">
        <v>4429131</v>
      </c>
      <c r="P16" s="3">
        <v>4650588</v>
      </c>
      <c r="Q16" s="4">
        <v>4883117</v>
      </c>
    </row>
    <row r="17" spans="1:17" ht="13.5">
      <c r="A17" s="21" t="s">
        <v>34</v>
      </c>
      <c r="B17" s="20"/>
      <c r="C17" s="3">
        <v>121385</v>
      </c>
      <c r="D17" s="3">
        <v>121385</v>
      </c>
      <c r="E17" s="3">
        <v>121385</v>
      </c>
      <c r="F17" s="3">
        <v>121385</v>
      </c>
      <c r="G17" s="3">
        <v>121385</v>
      </c>
      <c r="H17" s="3">
        <v>121393</v>
      </c>
      <c r="I17" s="3">
        <v>121385</v>
      </c>
      <c r="J17" s="3">
        <v>121385</v>
      </c>
      <c r="K17" s="3">
        <v>121385</v>
      </c>
      <c r="L17" s="3">
        <v>121385</v>
      </c>
      <c r="M17" s="3">
        <v>121385</v>
      </c>
      <c r="N17" s="4">
        <v>121385</v>
      </c>
      <c r="O17" s="6">
        <v>1456628</v>
      </c>
      <c r="P17" s="3">
        <v>1529459</v>
      </c>
      <c r="Q17" s="4">
        <v>1605932</v>
      </c>
    </row>
    <row r="18" spans="1:17" ht="13.5">
      <c r="A18" s="19" t="s">
        <v>35</v>
      </c>
      <c r="B18" s="25"/>
      <c r="C18" s="3">
        <v>12395746</v>
      </c>
      <c r="D18" s="3">
        <v>12395746</v>
      </c>
      <c r="E18" s="3">
        <v>12395746</v>
      </c>
      <c r="F18" s="3">
        <v>12395746</v>
      </c>
      <c r="G18" s="3">
        <v>12395746</v>
      </c>
      <c r="H18" s="3">
        <v>12395744</v>
      </c>
      <c r="I18" s="3">
        <v>12395746</v>
      </c>
      <c r="J18" s="3">
        <v>12395746</v>
      </c>
      <c r="K18" s="3">
        <v>12395746</v>
      </c>
      <c r="L18" s="3">
        <v>12395746</v>
      </c>
      <c r="M18" s="3">
        <v>12395746</v>
      </c>
      <c r="N18" s="4">
        <v>12395746</v>
      </c>
      <c r="O18" s="6">
        <v>148748950</v>
      </c>
      <c r="P18" s="3">
        <v>154101650</v>
      </c>
      <c r="Q18" s="4">
        <v>157350750</v>
      </c>
    </row>
    <row r="19" spans="1:17" ht="13.5">
      <c r="A19" s="19" t="s">
        <v>36</v>
      </c>
      <c r="B19" s="25"/>
      <c r="C19" s="22">
        <v>154060</v>
      </c>
      <c r="D19" s="22">
        <v>154060</v>
      </c>
      <c r="E19" s="22">
        <v>154060</v>
      </c>
      <c r="F19" s="22">
        <v>154060</v>
      </c>
      <c r="G19" s="22">
        <v>154060</v>
      </c>
      <c r="H19" s="22">
        <v>154080</v>
      </c>
      <c r="I19" s="22">
        <v>154060</v>
      </c>
      <c r="J19" s="22">
        <v>154060</v>
      </c>
      <c r="K19" s="22">
        <v>154060</v>
      </c>
      <c r="L19" s="22">
        <v>154060</v>
      </c>
      <c r="M19" s="22">
        <v>154060</v>
      </c>
      <c r="N19" s="23">
        <v>154060</v>
      </c>
      <c r="O19" s="24">
        <v>1848740</v>
      </c>
      <c r="P19" s="22">
        <v>1941177</v>
      </c>
      <c r="Q19" s="23">
        <v>2038236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16726156</v>
      </c>
      <c r="D21" s="29">
        <f t="shared" si="0"/>
        <v>16726156</v>
      </c>
      <c r="E21" s="29">
        <f t="shared" si="0"/>
        <v>16726156</v>
      </c>
      <c r="F21" s="29">
        <f>SUM(F5:F20)</f>
        <v>16726156</v>
      </c>
      <c r="G21" s="29">
        <f>SUM(G5:G20)</f>
        <v>16726156</v>
      </c>
      <c r="H21" s="29">
        <f>SUM(H5:H20)</f>
        <v>16726142</v>
      </c>
      <c r="I21" s="29">
        <f>SUM(I5:I20)</f>
        <v>16726156</v>
      </c>
      <c r="J21" s="29">
        <f t="shared" si="0"/>
        <v>16726156</v>
      </c>
      <c r="K21" s="29">
        <f>SUM(K5:K20)</f>
        <v>16726156</v>
      </c>
      <c r="L21" s="29">
        <f>SUM(L5:L20)</f>
        <v>16726156</v>
      </c>
      <c r="M21" s="29">
        <f>SUM(M5:M20)</f>
        <v>16726156</v>
      </c>
      <c r="N21" s="30">
        <f t="shared" si="0"/>
        <v>16726156</v>
      </c>
      <c r="O21" s="31">
        <f t="shared" si="0"/>
        <v>200713858</v>
      </c>
      <c r="P21" s="29">
        <f t="shared" si="0"/>
        <v>208664803</v>
      </c>
      <c r="Q21" s="32">
        <f t="shared" si="0"/>
        <v>214642060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7818668</v>
      </c>
      <c r="D24" s="3">
        <v>7818668</v>
      </c>
      <c r="E24" s="3">
        <v>7818668</v>
      </c>
      <c r="F24" s="3">
        <v>7818668</v>
      </c>
      <c r="G24" s="3">
        <v>7818668</v>
      </c>
      <c r="H24" s="3">
        <v>7818591</v>
      </c>
      <c r="I24" s="3">
        <v>7818668</v>
      </c>
      <c r="J24" s="3">
        <v>7818668</v>
      </c>
      <c r="K24" s="3">
        <v>7818668</v>
      </c>
      <c r="L24" s="3">
        <v>7818668</v>
      </c>
      <c r="M24" s="3">
        <v>7818668</v>
      </c>
      <c r="N24" s="36">
        <v>7818668</v>
      </c>
      <c r="O24" s="6">
        <v>93823939</v>
      </c>
      <c r="P24" s="3">
        <v>98515140</v>
      </c>
      <c r="Q24" s="4">
        <v>103532744</v>
      </c>
    </row>
    <row r="25" spans="1:17" ht="13.5">
      <c r="A25" s="21" t="s">
        <v>41</v>
      </c>
      <c r="B25" s="20"/>
      <c r="C25" s="3">
        <v>1229108</v>
      </c>
      <c r="D25" s="3">
        <v>1229108</v>
      </c>
      <c r="E25" s="3">
        <v>1229108</v>
      </c>
      <c r="F25" s="3">
        <v>1229108</v>
      </c>
      <c r="G25" s="3">
        <v>1229108</v>
      </c>
      <c r="H25" s="3">
        <v>1229095</v>
      </c>
      <c r="I25" s="3">
        <v>1229108</v>
      </c>
      <c r="J25" s="3">
        <v>1229108</v>
      </c>
      <c r="K25" s="3">
        <v>1229108</v>
      </c>
      <c r="L25" s="3">
        <v>1229108</v>
      </c>
      <c r="M25" s="3">
        <v>1229108</v>
      </c>
      <c r="N25" s="4">
        <v>1229108</v>
      </c>
      <c r="O25" s="6">
        <v>14749283</v>
      </c>
      <c r="P25" s="3">
        <v>15486747</v>
      </c>
      <c r="Q25" s="4">
        <v>16261085</v>
      </c>
    </row>
    <row r="26" spans="1:17" ht="13.5">
      <c r="A26" s="21" t="s">
        <v>42</v>
      </c>
      <c r="B26" s="20"/>
      <c r="C26" s="3">
        <v>333333</v>
      </c>
      <c r="D26" s="3">
        <v>333333</v>
      </c>
      <c r="E26" s="3">
        <v>333333</v>
      </c>
      <c r="F26" s="3">
        <v>333333</v>
      </c>
      <c r="G26" s="3">
        <v>333333</v>
      </c>
      <c r="H26" s="3">
        <v>333337</v>
      </c>
      <c r="I26" s="3">
        <v>333333</v>
      </c>
      <c r="J26" s="3">
        <v>333333</v>
      </c>
      <c r="K26" s="3">
        <v>333333</v>
      </c>
      <c r="L26" s="3">
        <v>333333</v>
      </c>
      <c r="M26" s="3">
        <v>333333</v>
      </c>
      <c r="N26" s="4">
        <v>333333</v>
      </c>
      <c r="O26" s="6">
        <v>4000000</v>
      </c>
      <c r="P26" s="3">
        <v>4200000</v>
      </c>
      <c r="Q26" s="4">
        <v>4410000</v>
      </c>
    </row>
    <row r="27" spans="1:17" ht="13.5">
      <c r="A27" s="21" t="s">
        <v>43</v>
      </c>
      <c r="B27" s="20"/>
      <c r="C27" s="3">
        <v>1615348</v>
      </c>
      <c r="D27" s="3">
        <v>1615348</v>
      </c>
      <c r="E27" s="3">
        <v>1615348</v>
      </c>
      <c r="F27" s="3">
        <v>1615348</v>
      </c>
      <c r="G27" s="3">
        <v>1615348</v>
      </c>
      <c r="H27" s="3">
        <v>1615333</v>
      </c>
      <c r="I27" s="3">
        <v>1615348</v>
      </c>
      <c r="J27" s="3">
        <v>1615348</v>
      </c>
      <c r="K27" s="3">
        <v>1615348</v>
      </c>
      <c r="L27" s="3">
        <v>1615348</v>
      </c>
      <c r="M27" s="3">
        <v>1615348</v>
      </c>
      <c r="N27" s="36">
        <v>1615348</v>
      </c>
      <c r="O27" s="6">
        <v>19384161</v>
      </c>
      <c r="P27" s="3">
        <v>20353369</v>
      </c>
      <c r="Q27" s="4">
        <v>21371038</v>
      </c>
    </row>
    <row r="28" spans="1:17" ht="13.5">
      <c r="A28" s="21" t="s">
        <v>44</v>
      </c>
      <c r="B28" s="20"/>
      <c r="C28" s="3">
        <v>23333</v>
      </c>
      <c r="D28" s="3">
        <v>23333</v>
      </c>
      <c r="E28" s="3">
        <v>23333</v>
      </c>
      <c r="F28" s="3">
        <v>23333</v>
      </c>
      <c r="G28" s="3">
        <v>23333</v>
      </c>
      <c r="H28" s="3">
        <v>23337</v>
      </c>
      <c r="I28" s="3">
        <v>23333</v>
      </c>
      <c r="J28" s="3">
        <v>23333</v>
      </c>
      <c r="K28" s="3">
        <v>23333</v>
      </c>
      <c r="L28" s="3">
        <v>23333</v>
      </c>
      <c r="M28" s="3">
        <v>23333</v>
      </c>
      <c r="N28" s="4">
        <v>23333</v>
      </c>
      <c r="O28" s="6">
        <v>280000</v>
      </c>
      <c r="P28" s="3">
        <v>294000</v>
      </c>
      <c r="Q28" s="4">
        <v>308700</v>
      </c>
    </row>
    <row r="29" spans="1:17" ht="13.5">
      <c r="A29" s="21" t="s">
        <v>45</v>
      </c>
      <c r="B29" s="20"/>
      <c r="C29" s="3">
        <v>1191667</v>
      </c>
      <c r="D29" s="3">
        <v>1191667</v>
      </c>
      <c r="E29" s="3">
        <v>1191667</v>
      </c>
      <c r="F29" s="3">
        <v>1191667</v>
      </c>
      <c r="G29" s="3">
        <v>1191667</v>
      </c>
      <c r="H29" s="3">
        <v>1191663</v>
      </c>
      <c r="I29" s="3">
        <v>1191667</v>
      </c>
      <c r="J29" s="3">
        <v>1191667</v>
      </c>
      <c r="K29" s="3">
        <v>1191667</v>
      </c>
      <c r="L29" s="3">
        <v>1191667</v>
      </c>
      <c r="M29" s="3">
        <v>1191667</v>
      </c>
      <c r="N29" s="36">
        <v>1191667</v>
      </c>
      <c r="O29" s="6">
        <v>14300000</v>
      </c>
      <c r="P29" s="3">
        <v>15015000</v>
      </c>
      <c r="Q29" s="4">
        <v>15765750</v>
      </c>
    </row>
    <row r="30" spans="1:17" ht="13.5">
      <c r="A30" s="21" t="s">
        <v>46</v>
      </c>
      <c r="B30" s="20"/>
      <c r="C30" s="3">
        <v>368416</v>
      </c>
      <c r="D30" s="3">
        <v>368416</v>
      </c>
      <c r="E30" s="3">
        <v>368416</v>
      </c>
      <c r="F30" s="3">
        <v>368416</v>
      </c>
      <c r="G30" s="3">
        <v>368416</v>
      </c>
      <c r="H30" s="3">
        <v>368424</v>
      </c>
      <c r="I30" s="3">
        <v>368416</v>
      </c>
      <c r="J30" s="3">
        <v>368416</v>
      </c>
      <c r="K30" s="3">
        <v>368416</v>
      </c>
      <c r="L30" s="3">
        <v>368416</v>
      </c>
      <c r="M30" s="3">
        <v>368416</v>
      </c>
      <c r="N30" s="4">
        <v>368416</v>
      </c>
      <c r="O30" s="6">
        <v>4421000</v>
      </c>
      <c r="P30" s="3">
        <v>2986470</v>
      </c>
      <c r="Q30" s="4">
        <v>3053044</v>
      </c>
    </row>
    <row r="31" spans="1:17" ht="13.5">
      <c r="A31" s="21" t="s">
        <v>47</v>
      </c>
      <c r="B31" s="20"/>
      <c r="C31" s="3">
        <v>2763771</v>
      </c>
      <c r="D31" s="3">
        <v>2763771</v>
      </c>
      <c r="E31" s="3">
        <v>2763771</v>
      </c>
      <c r="F31" s="3">
        <v>2763771</v>
      </c>
      <c r="G31" s="3">
        <v>2763771</v>
      </c>
      <c r="H31" s="3">
        <v>2763769</v>
      </c>
      <c r="I31" s="3">
        <v>2763771</v>
      </c>
      <c r="J31" s="3">
        <v>2763771</v>
      </c>
      <c r="K31" s="3">
        <v>2763771</v>
      </c>
      <c r="L31" s="3">
        <v>2763771</v>
      </c>
      <c r="M31" s="3">
        <v>2763771</v>
      </c>
      <c r="N31" s="36">
        <v>2763771</v>
      </c>
      <c r="O31" s="6">
        <v>33165250</v>
      </c>
      <c r="P31" s="3">
        <v>36164489</v>
      </c>
      <c r="Q31" s="4">
        <v>33725064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1224191</v>
      </c>
      <c r="D33" s="3">
        <v>1224191</v>
      </c>
      <c r="E33" s="3">
        <v>1224191</v>
      </c>
      <c r="F33" s="3">
        <v>1224191</v>
      </c>
      <c r="G33" s="3">
        <v>1224191</v>
      </c>
      <c r="H33" s="3">
        <v>1224124</v>
      </c>
      <c r="I33" s="3">
        <v>1224191</v>
      </c>
      <c r="J33" s="3">
        <v>1224191</v>
      </c>
      <c r="K33" s="3">
        <v>1224191</v>
      </c>
      <c r="L33" s="3">
        <v>1224191</v>
      </c>
      <c r="M33" s="3">
        <v>1224191</v>
      </c>
      <c r="N33" s="4">
        <v>1224191</v>
      </c>
      <c r="O33" s="6">
        <v>14690225</v>
      </c>
      <c r="P33" s="3">
        <v>15576856</v>
      </c>
      <c r="Q33" s="4">
        <v>16212635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16567835</v>
      </c>
      <c r="D35" s="29">
        <f t="shared" si="1"/>
        <v>16567835</v>
      </c>
      <c r="E35" s="29">
        <f t="shared" si="1"/>
        <v>16567835</v>
      </c>
      <c r="F35" s="29">
        <f>SUM(F24:F34)</f>
        <v>16567835</v>
      </c>
      <c r="G35" s="29">
        <f>SUM(G24:G34)</f>
        <v>16567835</v>
      </c>
      <c r="H35" s="29">
        <f>SUM(H24:H34)</f>
        <v>16567673</v>
      </c>
      <c r="I35" s="29">
        <f>SUM(I24:I34)</f>
        <v>16567835</v>
      </c>
      <c r="J35" s="29">
        <f t="shared" si="1"/>
        <v>16567835</v>
      </c>
      <c r="K35" s="29">
        <f>SUM(K24:K34)</f>
        <v>16567835</v>
      </c>
      <c r="L35" s="29">
        <f>SUM(L24:L34)</f>
        <v>16567835</v>
      </c>
      <c r="M35" s="29">
        <f>SUM(M24:M34)</f>
        <v>16567835</v>
      </c>
      <c r="N35" s="32">
        <f t="shared" si="1"/>
        <v>16567835</v>
      </c>
      <c r="O35" s="31">
        <f t="shared" si="1"/>
        <v>198813858</v>
      </c>
      <c r="P35" s="29">
        <f t="shared" si="1"/>
        <v>208592071</v>
      </c>
      <c r="Q35" s="32">
        <f t="shared" si="1"/>
        <v>214640060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158321</v>
      </c>
      <c r="D37" s="42">
        <f t="shared" si="2"/>
        <v>158321</v>
      </c>
      <c r="E37" s="42">
        <f t="shared" si="2"/>
        <v>158321</v>
      </c>
      <c r="F37" s="42">
        <f>+F21-F35</f>
        <v>158321</v>
      </c>
      <c r="G37" s="42">
        <f>+G21-G35</f>
        <v>158321</v>
      </c>
      <c r="H37" s="42">
        <f>+H21-H35</f>
        <v>158469</v>
      </c>
      <c r="I37" s="42">
        <f>+I21-I35</f>
        <v>158321</v>
      </c>
      <c r="J37" s="42">
        <f t="shared" si="2"/>
        <v>158321</v>
      </c>
      <c r="K37" s="42">
        <f>+K21-K35</f>
        <v>158321</v>
      </c>
      <c r="L37" s="42">
        <f>+L21-L35</f>
        <v>158321</v>
      </c>
      <c r="M37" s="42">
        <f>+M21-M35</f>
        <v>158321</v>
      </c>
      <c r="N37" s="43">
        <f t="shared" si="2"/>
        <v>158321</v>
      </c>
      <c r="O37" s="44">
        <f t="shared" si="2"/>
        <v>1900000</v>
      </c>
      <c r="P37" s="42">
        <f t="shared" si="2"/>
        <v>72732</v>
      </c>
      <c r="Q37" s="43">
        <f t="shared" si="2"/>
        <v>2000</v>
      </c>
    </row>
    <row r="38" spans="1:17" ht="21" customHeight="1">
      <c r="A38" s="45" t="s">
        <v>52</v>
      </c>
      <c r="B38" s="25"/>
      <c r="C38" s="3">
        <v>2637754</v>
      </c>
      <c r="D38" s="3">
        <v>2637754</v>
      </c>
      <c r="E38" s="3">
        <v>2637754</v>
      </c>
      <c r="F38" s="3">
        <v>2637754</v>
      </c>
      <c r="G38" s="3">
        <v>2637754</v>
      </c>
      <c r="H38" s="3">
        <v>2637756</v>
      </c>
      <c r="I38" s="3">
        <v>2637754</v>
      </c>
      <c r="J38" s="3">
        <v>2637754</v>
      </c>
      <c r="K38" s="3">
        <v>2637754</v>
      </c>
      <c r="L38" s="3">
        <v>2637754</v>
      </c>
      <c r="M38" s="3">
        <v>2637754</v>
      </c>
      <c r="N38" s="4">
        <v>2637754</v>
      </c>
      <c r="O38" s="6">
        <v>31653050</v>
      </c>
      <c r="P38" s="3">
        <v>35564150</v>
      </c>
      <c r="Q38" s="4">
        <v>35564150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2796075</v>
      </c>
      <c r="D41" s="50">
        <f t="shared" si="3"/>
        <v>2796075</v>
      </c>
      <c r="E41" s="50">
        <f t="shared" si="3"/>
        <v>2796075</v>
      </c>
      <c r="F41" s="50">
        <f>SUM(F37:F40)</f>
        <v>2796075</v>
      </c>
      <c r="G41" s="50">
        <f>SUM(G37:G40)</f>
        <v>2796075</v>
      </c>
      <c r="H41" s="50">
        <f>SUM(H37:H40)</f>
        <v>2796225</v>
      </c>
      <c r="I41" s="50">
        <f>SUM(I37:I40)</f>
        <v>2796075</v>
      </c>
      <c r="J41" s="50">
        <f t="shared" si="3"/>
        <v>2796075</v>
      </c>
      <c r="K41" s="50">
        <f>SUM(K37:K40)</f>
        <v>2796075</v>
      </c>
      <c r="L41" s="50">
        <f>SUM(L37:L40)</f>
        <v>2796075</v>
      </c>
      <c r="M41" s="50">
        <f>SUM(M37:M40)</f>
        <v>2796075</v>
      </c>
      <c r="N41" s="51">
        <f t="shared" si="3"/>
        <v>2796075</v>
      </c>
      <c r="O41" s="52">
        <f t="shared" si="3"/>
        <v>33553050</v>
      </c>
      <c r="P41" s="50">
        <f t="shared" si="3"/>
        <v>35636882</v>
      </c>
      <c r="Q41" s="51">
        <f t="shared" si="3"/>
        <v>35566150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2796075</v>
      </c>
      <c r="D43" s="57">
        <f t="shared" si="4"/>
        <v>2796075</v>
      </c>
      <c r="E43" s="57">
        <f t="shared" si="4"/>
        <v>2796075</v>
      </c>
      <c r="F43" s="57">
        <f>+F41-F42</f>
        <v>2796075</v>
      </c>
      <c r="G43" s="57">
        <f>+G41-G42</f>
        <v>2796075</v>
      </c>
      <c r="H43" s="57">
        <f>+H41-H42</f>
        <v>2796225</v>
      </c>
      <c r="I43" s="57">
        <f>+I41-I42</f>
        <v>2796075</v>
      </c>
      <c r="J43" s="57">
        <f t="shared" si="4"/>
        <v>2796075</v>
      </c>
      <c r="K43" s="57">
        <f>+K41-K42</f>
        <v>2796075</v>
      </c>
      <c r="L43" s="57">
        <f>+L41-L42</f>
        <v>2796075</v>
      </c>
      <c r="M43" s="57">
        <f>+M41-M42</f>
        <v>2796075</v>
      </c>
      <c r="N43" s="58">
        <f t="shared" si="4"/>
        <v>2796075</v>
      </c>
      <c r="O43" s="59">
        <f t="shared" si="4"/>
        <v>33553050</v>
      </c>
      <c r="P43" s="57">
        <f t="shared" si="4"/>
        <v>35636882</v>
      </c>
      <c r="Q43" s="58">
        <f t="shared" si="4"/>
        <v>35566150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2796075</v>
      </c>
      <c r="D45" s="50">
        <f t="shared" si="5"/>
        <v>2796075</v>
      </c>
      <c r="E45" s="50">
        <f t="shared" si="5"/>
        <v>2796075</v>
      </c>
      <c r="F45" s="50">
        <f>SUM(F43:F44)</f>
        <v>2796075</v>
      </c>
      <c r="G45" s="50">
        <f>SUM(G43:G44)</f>
        <v>2796075</v>
      </c>
      <c r="H45" s="50">
        <f>SUM(H43:H44)</f>
        <v>2796225</v>
      </c>
      <c r="I45" s="50">
        <f>SUM(I43:I44)</f>
        <v>2796075</v>
      </c>
      <c r="J45" s="50">
        <f t="shared" si="5"/>
        <v>2796075</v>
      </c>
      <c r="K45" s="50">
        <f>SUM(K43:K44)</f>
        <v>2796075</v>
      </c>
      <c r="L45" s="50">
        <f>SUM(L43:L44)</f>
        <v>2796075</v>
      </c>
      <c r="M45" s="50">
        <f>SUM(M43:M44)</f>
        <v>2796075</v>
      </c>
      <c r="N45" s="51">
        <f t="shared" si="5"/>
        <v>2796075</v>
      </c>
      <c r="O45" s="52">
        <f t="shared" si="5"/>
        <v>33553050</v>
      </c>
      <c r="P45" s="50">
        <f t="shared" si="5"/>
        <v>35636882</v>
      </c>
      <c r="Q45" s="51">
        <f t="shared" si="5"/>
        <v>35566150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2796075</v>
      </c>
      <c r="D47" s="63">
        <f t="shared" si="6"/>
        <v>2796075</v>
      </c>
      <c r="E47" s="63">
        <f t="shared" si="6"/>
        <v>2796075</v>
      </c>
      <c r="F47" s="63">
        <f>SUM(F45:F46)</f>
        <v>2796075</v>
      </c>
      <c r="G47" s="63">
        <f>SUM(G45:G46)</f>
        <v>2796075</v>
      </c>
      <c r="H47" s="63">
        <f>SUM(H45:H46)</f>
        <v>2796225</v>
      </c>
      <c r="I47" s="63">
        <f>SUM(I45:I46)</f>
        <v>2796075</v>
      </c>
      <c r="J47" s="63">
        <f t="shared" si="6"/>
        <v>2796075</v>
      </c>
      <c r="K47" s="63">
        <f>SUM(K45:K46)</f>
        <v>2796075</v>
      </c>
      <c r="L47" s="63">
        <f>SUM(L45:L46)</f>
        <v>2796075</v>
      </c>
      <c r="M47" s="63">
        <f>SUM(M45:M46)</f>
        <v>2796075</v>
      </c>
      <c r="N47" s="64">
        <f t="shared" si="6"/>
        <v>2796075</v>
      </c>
      <c r="O47" s="65">
        <f t="shared" si="6"/>
        <v>33553050</v>
      </c>
      <c r="P47" s="63">
        <f t="shared" si="6"/>
        <v>35636882</v>
      </c>
      <c r="Q47" s="66">
        <f t="shared" si="6"/>
        <v>35566150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585830</v>
      </c>
      <c r="D5" s="3">
        <v>585830</v>
      </c>
      <c r="E5" s="3">
        <v>585830</v>
      </c>
      <c r="F5" s="3">
        <v>585830</v>
      </c>
      <c r="G5" s="3">
        <v>585830</v>
      </c>
      <c r="H5" s="3">
        <v>585830</v>
      </c>
      <c r="I5" s="3">
        <v>585830</v>
      </c>
      <c r="J5" s="3">
        <v>585830</v>
      </c>
      <c r="K5" s="3">
        <v>585830</v>
      </c>
      <c r="L5" s="3">
        <v>585830</v>
      </c>
      <c r="M5" s="3">
        <v>585830</v>
      </c>
      <c r="N5" s="4">
        <v>585816</v>
      </c>
      <c r="O5" s="5">
        <v>7029946</v>
      </c>
      <c r="P5" s="3">
        <v>7353324</v>
      </c>
      <c r="Q5" s="4">
        <v>7691577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117380</v>
      </c>
      <c r="D9" s="22">
        <v>117380</v>
      </c>
      <c r="E9" s="22">
        <v>117380</v>
      </c>
      <c r="F9" s="22">
        <v>117380</v>
      </c>
      <c r="G9" s="22">
        <v>117380</v>
      </c>
      <c r="H9" s="22">
        <v>117380</v>
      </c>
      <c r="I9" s="22">
        <v>117380</v>
      </c>
      <c r="J9" s="22">
        <v>117380</v>
      </c>
      <c r="K9" s="22">
        <v>117380</v>
      </c>
      <c r="L9" s="22">
        <v>117380</v>
      </c>
      <c r="M9" s="22">
        <v>117380</v>
      </c>
      <c r="N9" s="23">
        <v>117374</v>
      </c>
      <c r="O9" s="24">
        <v>1408554</v>
      </c>
      <c r="P9" s="22">
        <v>1473347</v>
      </c>
      <c r="Q9" s="23">
        <v>1541121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44917</v>
      </c>
      <c r="D11" s="3">
        <v>44917</v>
      </c>
      <c r="E11" s="3">
        <v>44917</v>
      </c>
      <c r="F11" s="3">
        <v>44917</v>
      </c>
      <c r="G11" s="3">
        <v>44917</v>
      </c>
      <c r="H11" s="3">
        <v>44917</v>
      </c>
      <c r="I11" s="3">
        <v>44917</v>
      </c>
      <c r="J11" s="3">
        <v>44917</v>
      </c>
      <c r="K11" s="3">
        <v>44917</v>
      </c>
      <c r="L11" s="3">
        <v>44917</v>
      </c>
      <c r="M11" s="3">
        <v>44917</v>
      </c>
      <c r="N11" s="4">
        <v>44913</v>
      </c>
      <c r="O11" s="6">
        <v>539000</v>
      </c>
      <c r="P11" s="3">
        <v>563794</v>
      </c>
      <c r="Q11" s="4">
        <v>589728</v>
      </c>
    </row>
    <row r="12" spans="1:17" ht="13.5">
      <c r="A12" s="19" t="s">
        <v>29</v>
      </c>
      <c r="B12" s="25"/>
      <c r="C12" s="3">
        <v>316667</v>
      </c>
      <c r="D12" s="3">
        <v>316667</v>
      </c>
      <c r="E12" s="3">
        <v>316667</v>
      </c>
      <c r="F12" s="3">
        <v>316667</v>
      </c>
      <c r="G12" s="3">
        <v>316667</v>
      </c>
      <c r="H12" s="3">
        <v>316667</v>
      </c>
      <c r="I12" s="3">
        <v>316667</v>
      </c>
      <c r="J12" s="3">
        <v>316667</v>
      </c>
      <c r="K12" s="3">
        <v>316667</v>
      </c>
      <c r="L12" s="3">
        <v>316667</v>
      </c>
      <c r="M12" s="3">
        <v>316667</v>
      </c>
      <c r="N12" s="4">
        <v>316663</v>
      </c>
      <c r="O12" s="6">
        <v>3800000</v>
      </c>
      <c r="P12" s="3">
        <v>3974800</v>
      </c>
      <c r="Q12" s="4">
        <v>4157641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150000</v>
      </c>
      <c r="D15" s="3">
        <v>150000</v>
      </c>
      <c r="E15" s="3">
        <v>150000</v>
      </c>
      <c r="F15" s="3">
        <v>150000</v>
      </c>
      <c r="G15" s="3">
        <v>150000</v>
      </c>
      <c r="H15" s="3">
        <v>150000</v>
      </c>
      <c r="I15" s="3">
        <v>150000</v>
      </c>
      <c r="J15" s="3">
        <v>150000</v>
      </c>
      <c r="K15" s="3">
        <v>150000</v>
      </c>
      <c r="L15" s="3">
        <v>150000</v>
      </c>
      <c r="M15" s="3">
        <v>150000</v>
      </c>
      <c r="N15" s="4">
        <v>150000</v>
      </c>
      <c r="O15" s="6">
        <v>1800000</v>
      </c>
      <c r="P15" s="3">
        <v>1882800</v>
      </c>
      <c r="Q15" s="4">
        <v>1969409</v>
      </c>
    </row>
    <row r="16" spans="1:17" ht="13.5">
      <c r="A16" s="19" t="s">
        <v>33</v>
      </c>
      <c r="B16" s="25"/>
      <c r="C16" s="3">
        <v>308334</v>
      </c>
      <c r="D16" s="3">
        <v>308334</v>
      </c>
      <c r="E16" s="3">
        <v>308334</v>
      </c>
      <c r="F16" s="3">
        <v>308334</v>
      </c>
      <c r="G16" s="3">
        <v>308334</v>
      </c>
      <c r="H16" s="3">
        <v>308334</v>
      </c>
      <c r="I16" s="3">
        <v>308334</v>
      </c>
      <c r="J16" s="3">
        <v>308334</v>
      </c>
      <c r="K16" s="3">
        <v>308334</v>
      </c>
      <c r="L16" s="3">
        <v>308334</v>
      </c>
      <c r="M16" s="3">
        <v>308334</v>
      </c>
      <c r="N16" s="4">
        <v>308326</v>
      </c>
      <c r="O16" s="6">
        <v>3700000</v>
      </c>
      <c r="P16" s="3">
        <v>3870200</v>
      </c>
      <c r="Q16" s="4">
        <v>4048229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13635418</v>
      </c>
      <c r="D18" s="3">
        <v>13635418</v>
      </c>
      <c r="E18" s="3">
        <v>13635418</v>
      </c>
      <c r="F18" s="3">
        <v>13635418</v>
      </c>
      <c r="G18" s="3">
        <v>13635418</v>
      </c>
      <c r="H18" s="3">
        <v>13635418</v>
      </c>
      <c r="I18" s="3">
        <v>13635418</v>
      </c>
      <c r="J18" s="3">
        <v>13635418</v>
      </c>
      <c r="K18" s="3">
        <v>13635418</v>
      </c>
      <c r="L18" s="3">
        <v>13635418</v>
      </c>
      <c r="M18" s="3">
        <v>13635418</v>
      </c>
      <c r="N18" s="4">
        <v>13635402</v>
      </c>
      <c r="O18" s="6">
        <v>163625000</v>
      </c>
      <c r="P18" s="3">
        <v>175425994</v>
      </c>
      <c r="Q18" s="4">
        <v>183795851</v>
      </c>
    </row>
    <row r="19" spans="1:17" ht="13.5">
      <c r="A19" s="19" t="s">
        <v>36</v>
      </c>
      <c r="B19" s="25"/>
      <c r="C19" s="22">
        <v>945166</v>
      </c>
      <c r="D19" s="22">
        <v>945166</v>
      </c>
      <c r="E19" s="22">
        <v>945166</v>
      </c>
      <c r="F19" s="22">
        <v>945166</v>
      </c>
      <c r="G19" s="22">
        <v>945166</v>
      </c>
      <c r="H19" s="22">
        <v>945166</v>
      </c>
      <c r="I19" s="22">
        <v>945166</v>
      </c>
      <c r="J19" s="22">
        <v>945166</v>
      </c>
      <c r="K19" s="22">
        <v>945166</v>
      </c>
      <c r="L19" s="22">
        <v>945166</v>
      </c>
      <c r="M19" s="22">
        <v>945166</v>
      </c>
      <c r="N19" s="23">
        <v>945174</v>
      </c>
      <c r="O19" s="24">
        <v>11342000</v>
      </c>
      <c r="P19" s="22">
        <v>11863732</v>
      </c>
      <c r="Q19" s="23">
        <v>12409464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16103712</v>
      </c>
      <c r="D21" s="29">
        <f t="shared" si="0"/>
        <v>16103712</v>
      </c>
      <c r="E21" s="29">
        <f t="shared" si="0"/>
        <v>16103712</v>
      </c>
      <c r="F21" s="29">
        <f>SUM(F5:F20)</f>
        <v>16103712</v>
      </c>
      <c r="G21" s="29">
        <f>SUM(G5:G20)</f>
        <v>16103712</v>
      </c>
      <c r="H21" s="29">
        <f>SUM(H5:H20)</f>
        <v>16103712</v>
      </c>
      <c r="I21" s="29">
        <f>SUM(I5:I20)</f>
        <v>16103712</v>
      </c>
      <c r="J21" s="29">
        <f t="shared" si="0"/>
        <v>16103712</v>
      </c>
      <c r="K21" s="29">
        <f>SUM(K5:K20)</f>
        <v>16103712</v>
      </c>
      <c r="L21" s="29">
        <f>SUM(L5:L20)</f>
        <v>16103712</v>
      </c>
      <c r="M21" s="29">
        <f>SUM(M5:M20)</f>
        <v>16103712</v>
      </c>
      <c r="N21" s="30">
        <f t="shared" si="0"/>
        <v>16103668</v>
      </c>
      <c r="O21" s="31">
        <f t="shared" si="0"/>
        <v>193244500</v>
      </c>
      <c r="P21" s="29">
        <f t="shared" si="0"/>
        <v>206407991</v>
      </c>
      <c r="Q21" s="32">
        <f t="shared" si="0"/>
        <v>216203020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8112789</v>
      </c>
      <c r="D24" s="3">
        <v>8112789</v>
      </c>
      <c r="E24" s="3">
        <v>8112789</v>
      </c>
      <c r="F24" s="3">
        <v>8112789</v>
      </c>
      <c r="G24" s="3">
        <v>8112789</v>
      </c>
      <c r="H24" s="3">
        <v>8112789</v>
      </c>
      <c r="I24" s="3">
        <v>8112789</v>
      </c>
      <c r="J24" s="3">
        <v>8112789</v>
      </c>
      <c r="K24" s="3">
        <v>8112789</v>
      </c>
      <c r="L24" s="3">
        <v>8112789</v>
      </c>
      <c r="M24" s="3">
        <v>8112789</v>
      </c>
      <c r="N24" s="36">
        <v>8112741</v>
      </c>
      <c r="O24" s="6">
        <v>97353420</v>
      </c>
      <c r="P24" s="3">
        <v>98202703</v>
      </c>
      <c r="Q24" s="4">
        <v>103070880</v>
      </c>
    </row>
    <row r="25" spans="1:17" ht="13.5">
      <c r="A25" s="21" t="s">
        <v>41</v>
      </c>
      <c r="B25" s="20"/>
      <c r="C25" s="3">
        <v>1408447</v>
      </c>
      <c r="D25" s="3">
        <v>1408447</v>
      </c>
      <c r="E25" s="3">
        <v>1408447</v>
      </c>
      <c r="F25" s="3">
        <v>1408447</v>
      </c>
      <c r="G25" s="3">
        <v>1408447</v>
      </c>
      <c r="H25" s="3">
        <v>1408447</v>
      </c>
      <c r="I25" s="3">
        <v>1408447</v>
      </c>
      <c r="J25" s="3">
        <v>1408447</v>
      </c>
      <c r="K25" s="3">
        <v>1408447</v>
      </c>
      <c r="L25" s="3">
        <v>1408447</v>
      </c>
      <c r="M25" s="3">
        <v>1408447</v>
      </c>
      <c r="N25" s="4">
        <v>1408427</v>
      </c>
      <c r="O25" s="6">
        <v>16901344</v>
      </c>
      <c r="P25" s="3">
        <v>17678805</v>
      </c>
      <c r="Q25" s="4">
        <v>18492031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208333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208337</v>
      </c>
      <c r="O26" s="6">
        <v>2500000</v>
      </c>
      <c r="P26" s="3">
        <v>2615000</v>
      </c>
      <c r="Q26" s="4">
        <v>2735290</v>
      </c>
    </row>
    <row r="27" spans="1:17" ht="13.5">
      <c r="A27" s="21" t="s">
        <v>43</v>
      </c>
      <c r="B27" s="20"/>
      <c r="C27" s="3">
        <v>4125000</v>
      </c>
      <c r="D27" s="3">
        <v>4125000</v>
      </c>
      <c r="E27" s="3">
        <v>4125000</v>
      </c>
      <c r="F27" s="3">
        <v>4125000</v>
      </c>
      <c r="G27" s="3">
        <v>4125000</v>
      </c>
      <c r="H27" s="3">
        <v>4125000</v>
      </c>
      <c r="I27" s="3">
        <v>4125000</v>
      </c>
      <c r="J27" s="3">
        <v>4125000</v>
      </c>
      <c r="K27" s="3">
        <v>4125000</v>
      </c>
      <c r="L27" s="3">
        <v>4125000</v>
      </c>
      <c r="M27" s="3">
        <v>4125000</v>
      </c>
      <c r="N27" s="36">
        <v>4125000</v>
      </c>
      <c r="O27" s="6">
        <v>49500000</v>
      </c>
      <c r="P27" s="3">
        <v>51777000</v>
      </c>
      <c r="Q27" s="4">
        <v>54158742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276245</v>
      </c>
      <c r="D30" s="3">
        <v>276245</v>
      </c>
      <c r="E30" s="3">
        <v>276245</v>
      </c>
      <c r="F30" s="3">
        <v>276245</v>
      </c>
      <c r="G30" s="3">
        <v>276245</v>
      </c>
      <c r="H30" s="3">
        <v>276245</v>
      </c>
      <c r="I30" s="3">
        <v>276245</v>
      </c>
      <c r="J30" s="3">
        <v>276245</v>
      </c>
      <c r="K30" s="3">
        <v>276245</v>
      </c>
      <c r="L30" s="3">
        <v>276245</v>
      </c>
      <c r="M30" s="3">
        <v>276245</v>
      </c>
      <c r="N30" s="4">
        <v>276305</v>
      </c>
      <c r="O30" s="6">
        <v>3315000</v>
      </c>
      <c r="P30" s="3">
        <v>2065850</v>
      </c>
      <c r="Q30" s="4">
        <v>2160880</v>
      </c>
    </row>
    <row r="31" spans="1:17" ht="13.5">
      <c r="A31" s="21" t="s">
        <v>47</v>
      </c>
      <c r="B31" s="20"/>
      <c r="C31" s="3">
        <v>2165498</v>
      </c>
      <c r="D31" s="3">
        <v>2165498</v>
      </c>
      <c r="E31" s="3">
        <v>2165498</v>
      </c>
      <c r="F31" s="3">
        <v>2165498</v>
      </c>
      <c r="G31" s="3">
        <v>2165498</v>
      </c>
      <c r="H31" s="3">
        <v>2165498</v>
      </c>
      <c r="I31" s="3">
        <v>2165498</v>
      </c>
      <c r="J31" s="3">
        <v>2165498</v>
      </c>
      <c r="K31" s="3">
        <v>2165498</v>
      </c>
      <c r="L31" s="3">
        <v>2165498</v>
      </c>
      <c r="M31" s="3">
        <v>2165498</v>
      </c>
      <c r="N31" s="36">
        <v>2165522</v>
      </c>
      <c r="O31" s="6">
        <v>25986000</v>
      </c>
      <c r="P31" s="3">
        <v>25209456</v>
      </c>
      <c r="Q31" s="4">
        <v>26332294</v>
      </c>
    </row>
    <row r="32" spans="1:17" ht="13.5">
      <c r="A32" s="21" t="s">
        <v>35</v>
      </c>
      <c r="B32" s="20"/>
      <c r="C32" s="3">
        <v>8333</v>
      </c>
      <c r="D32" s="3">
        <v>8333</v>
      </c>
      <c r="E32" s="3">
        <v>8333</v>
      </c>
      <c r="F32" s="3">
        <v>8333</v>
      </c>
      <c r="G32" s="3">
        <v>8333</v>
      </c>
      <c r="H32" s="3">
        <v>8333</v>
      </c>
      <c r="I32" s="3">
        <v>8333</v>
      </c>
      <c r="J32" s="3">
        <v>8333</v>
      </c>
      <c r="K32" s="3">
        <v>8333</v>
      </c>
      <c r="L32" s="3">
        <v>8333</v>
      </c>
      <c r="M32" s="3">
        <v>8333</v>
      </c>
      <c r="N32" s="4">
        <v>8337</v>
      </c>
      <c r="O32" s="6">
        <v>100000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4396588</v>
      </c>
      <c r="D33" s="3">
        <v>4396588</v>
      </c>
      <c r="E33" s="3">
        <v>4396588</v>
      </c>
      <c r="F33" s="3">
        <v>4396588</v>
      </c>
      <c r="G33" s="3">
        <v>4396588</v>
      </c>
      <c r="H33" s="3">
        <v>4396588</v>
      </c>
      <c r="I33" s="3">
        <v>4396588</v>
      </c>
      <c r="J33" s="3">
        <v>4396588</v>
      </c>
      <c r="K33" s="3">
        <v>4396588</v>
      </c>
      <c r="L33" s="3">
        <v>4396588</v>
      </c>
      <c r="M33" s="3">
        <v>4396588</v>
      </c>
      <c r="N33" s="4">
        <v>4396524</v>
      </c>
      <c r="O33" s="6">
        <v>52758992</v>
      </c>
      <c r="P33" s="3">
        <v>54749520</v>
      </c>
      <c r="Q33" s="4">
        <v>57254196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20701233</v>
      </c>
      <c r="D35" s="29">
        <f t="shared" si="1"/>
        <v>20701233</v>
      </c>
      <c r="E35" s="29">
        <f t="shared" si="1"/>
        <v>20701233</v>
      </c>
      <c r="F35" s="29">
        <f>SUM(F24:F34)</f>
        <v>20701233</v>
      </c>
      <c r="G35" s="29">
        <f>SUM(G24:G34)</f>
        <v>20701233</v>
      </c>
      <c r="H35" s="29">
        <f>SUM(H24:H34)</f>
        <v>20701233</v>
      </c>
      <c r="I35" s="29">
        <f>SUM(I24:I34)</f>
        <v>20701233</v>
      </c>
      <c r="J35" s="29">
        <f t="shared" si="1"/>
        <v>20701233</v>
      </c>
      <c r="K35" s="29">
        <f>SUM(K24:K34)</f>
        <v>20701233</v>
      </c>
      <c r="L35" s="29">
        <f>SUM(L24:L34)</f>
        <v>20701233</v>
      </c>
      <c r="M35" s="29">
        <f>SUM(M24:M34)</f>
        <v>20701233</v>
      </c>
      <c r="N35" s="32">
        <f t="shared" si="1"/>
        <v>20701193</v>
      </c>
      <c r="O35" s="31">
        <f t="shared" si="1"/>
        <v>248414756</v>
      </c>
      <c r="P35" s="29">
        <f t="shared" si="1"/>
        <v>252298334</v>
      </c>
      <c r="Q35" s="32">
        <f t="shared" si="1"/>
        <v>264204313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-4597521</v>
      </c>
      <c r="D37" s="42">
        <f t="shared" si="2"/>
        <v>-4597521</v>
      </c>
      <c r="E37" s="42">
        <f t="shared" si="2"/>
        <v>-4597521</v>
      </c>
      <c r="F37" s="42">
        <f>+F21-F35</f>
        <v>-4597521</v>
      </c>
      <c r="G37" s="42">
        <f>+G21-G35</f>
        <v>-4597521</v>
      </c>
      <c r="H37" s="42">
        <f>+H21-H35</f>
        <v>-4597521</v>
      </c>
      <c r="I37" s="42">
        <f>+I21-I35</f>
        <v>-4597521</v>
      </c>
      <c r="J37" s="42">
        <f t="shared" si="2"/>
        <v>-4597521</v>
      </c>
      <c r="K37" s="42">
        <f>+K21-K35</f>
        <v>-4597521</v>
      </c>
      <c r="L37" s="42">
        <f>+L21-L35</f>
        <v>-4597521</v>
      </c>
      <c r="M37" s="42">
        <f>+M21-M35</f>
        <v>-4597521</v>
      </c>
      <c r="N37" s="43">
        <f t="shared" si="2"/>
        <v>-4597525</v>
      </c>
      <c r="O37" s="44">
        <f t="shared" si="2"/>
        <v>-55170256</v>
      </c>
      <c r="P37" s="42">
        <f t="shared" si="2"/>
        <v>-45890343</v>
      </c>
      <c r="Q37" s="43">
        <f t="shared" si="2"/>
        <v>-48001293</v>
      </c>
    </row>
    <row r="38" spans="1:17" ht="21" customHeight="1">
      <c r="A38" s="45" t="s">
        <v>52</v>
      </c>
      <c r="B38" s="25"/>
      <c r="C38" s="3">
        <v>6445000</v>
      </c>
      <c r="D38" s="3">
        <v>6445000</v>
      </c>
      <c r="E38" s="3">
        <v>6445000</v>
      </c>
      <c r="F38" s="3">
        <v>6445000</v>
      </c>
      <c r="G38" s="3">
        <v>6445000</v>
      </c>
      <c r="H38" s="3">
        <v>6445000</v>
      </c>
      <c r="I38" s="3">
        <v>6445000</v>
      </c>
      <c r="J38" s="3">
        <v>6445000</v>
      </c>
      <c r="K38" s="3">
        <v>6445000</v>
      </c>
      <c r="L38" s="3">
        <v>6445000</v>
      </c>
      <c r="M38" s="3">
        <v>6445000</v>
      </c>
      <c r="N38" s="4">
        <v>6445000</v>
      </c>
      <c r="O38" s="6">
        <v>77340000</v>
      </c>
      <c r="P38" s="3">
        <v>58904000</v>
      </c>
      <c r="Q38" s="4">
        <v>57686000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1847479</v>
      </c>
      <c r="D41" s="50">
        <f t="shared" si="3"/>
        <v>1847479</v>
      </c>
      <c r="E41" s="50">
        <f t="shared" si="3"/>
        <v>1847479</v>
      </c>
      <c r="F41" s="50">
        <f>SUM(F37:F40)</f>
        <v>1847479</v>
      </c>
      <c r="G41" s="50">
        <f>SUM(G37:G40)</f>
        <v>1847479</v>
      </c>
      <c r="H41" s="50">
        <f>SUM(H37:H40)</f>
        <v>1847479</v>
      </c>
      <c r="I41" s="50">
        <f>SUM(I37:I40)</f>
        <v>1847479</v>
      </c>
      <c r="J41" s="50">
        <f t="shared" si="3"/>
        <v>1847479</v>
      </c>
      <c r="K41" s="50">
        <f>SUM(K37:K40)</f>
        <v>1847479</v>
      </c>
      <c r="L41" s="50">
        <f>SUM(L37:L40)</f>
        <v>1847479</v>
      </c>
      <c r="M41" s="50">
        <f>SUM(M37:M40)</f>
        <v>1847479</v>
      </c>
      <c r="N41" s="51">
        <f t="shared" si="3"/>
        <v>1847475</v>
      </c>
      <c r="O41" s="52">
        <f t="shared" si="3"/>
        <v>22169744</v>
      </c>
      <c r="P41" s="50">
        <f t="shared" si="3"/>
        <v>13013657</v>
      </c>
      <c r="Q41" s="51">
        <f t="shared" si="3"/>
        <v>9684707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1847479</v>
      </c>
      <c r="D43" s="57">
        <f t="shared" si="4"/>
        <v>1847479</v>
      </c>
      <c r="E43" s="57">
        <f t="shared" si="4"/>
        <v>1847479</v>
      </c>
      <c r="F43" s="57">
        <f>+F41-F42</f>
        <v>1847479</v>
      </c>
      <c r="G43" s="57">
        <f>+G41-G42</f>
        <v>1847479</v>
      </c>
      <c r="H43" s="57">
        <f>+H41-H42</f>
        <v>1847479</v>
      </c>
      <c r="I43" s="57">
        <f>+I41-I42</f>
        <v>1847479</v>
      </c>
      <c r="J43" s="57">
        <f t="shared" si="4"/>
        <v>1847479</v>
      </c>
      <c r="K43" s="57">
        <f>+K41-K42</f>
        <v>1847479</v>
      </c>
      <c r="L43" s="57">
        <f>+L41-L42</f>
        <v>1847479</v>
      </c>
      <c r="M43" s="57">
        <f>+M41-M42</f>
        <v>1847479</v>
      </c>
      <c r="N43" s="58">
        <f t="shared" si="4"/>
        <v>1847475</v>
      </c>
      <c r="O43" s="59">
        <f t="shared" si="4"/>
        <v>22169744</v>
      </c>
      <c r="P43" s="57">
        <f t="shared" si="4"/>
        <v>13013657</v>
      </c>
      <c r="Q43" s="58">
        <f t="shared" si="4"/>
        <v>9684707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1847479</v>
      </c>
      <c r="D45" s="50">
        <f t="shared" si="5"/>
        <v>1847479</v>
      </c>
      <c r="E45" s="50">
        <f t="shared" si="5"/>
        <v>1847479</v>
      </c>
      <c r="F45" s="50">
        <f>SUM(F43:F44)</f>
        <v>1847479</v>
      </c>
      <c r="G45" s="50">
        <f>SUM(G43:G44)</f>
        <v>1847479</v>
      </c>
      <c r="H45" s="50">
        <f>SUM(H43:H44)</f>
        <v>1847479</v>
      </c>
      <c r="I45" s="50">
        <f>SUM(I43:I44)</f>
        <v>1847479</v>
      </c>
      <c r="J45" s="50">
        <f t="shared" si="5"/>
        <v>1847479</v>
      </c>
      <c r="K45" s="50">
        <f>SUM(K43:K44)</f>
        <v>1847479</v>
      </c>
      <c r="L45" s="50">
        <f>SUM(L43:L44)</f>
        <v>1847479</v>
      </c>
      <c r="M45" s="50">
        <f>SUM(M43:M44)</f>
        <v>1847479</v>
      </c>
      <c r="N45" s="51">
        <f t="shared" si="5"/>
        <v>1847475</v>
      </c>
      <c r="O45" s="52">
        <f t="shared" si="5"/>
        <v>22169744</v>
      </c>
      <c r="P45" s="50">
        <f t="shared" si="5"/>
        <v>13013657</v>
      </c>
      <c r="Q45" s="51">
        <f t="shared" si="5"/>
        <v>9684707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1847479</v>
      </c>
      <c r="D47" s="63">
        <f t="shared" si="6"/>
        <v>1847479</v>
      </c>
      <c r="E47" s="63">
        <f t="shared" si="6"/>
        <v>1847479</v>
      </c>
      <c r="F47" s="63">
        <f>SUM(F45:F46)</f>
        <v>1847479</v>
      </c>
      <c r="G47" s="63">
        <f>SUM(G45:G46)</f>
        <v>1847479</v>
      </c>
      <c r="H47" s="63">
        <f>SUM(H45:H46)</f>
        <v>1847479</v>
      </c>
      <c r="I47" s="63">
        <f>SUM(I45:I46)</f>
        <v>1847479</v>
      </c>
      <c r="J47" s="63">
        <f t="shared" si="6"/>
        <v>1847479</v>
      </c>
      <c r="K47" s="63">
        <f>SUM(K45:K46)</f>
        <v>1847479</v>
      </c>
      <c r="L47" s="63">
        <f>SUM(L45:L46)</f>
        <v>1847479</v>
      </c>
      <c r="M47" s="63">
        <f>SUM(M45:M46)</f>
        <v>1847479</v>
      </c>
      <c r="N47" s="64">
        <f t="shared" si="6"/>
        <v>1847475</v>
      </c>
      <c r="O47" s="65">
        <f t="shared" si="6"/>
        <v>22169744</v>
      </c>
      <c r="P47" s="63">
        <f t="shared" si="6"/>
        <v>13013657</v>
      </c>
      <c r="Q47" s="66">
        <f t="shared" si="6"/>
        <v>9684707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1046000</v>
      </c>
      <c r="D5" s="3">
        <v>1046000</v>
      </c>
      <c r="E5" s="3">
        <v>1046000</v>
      </c>
      <c r="F5" s="3">
        <v>1046000</v>
      </c>
      <c r="G5" s="3">
        <v>1046000</v>
      </c>
      <c r="H5" s="3">
        <v>1046000</v>
      </c>
      <c r="I5" s="3">
        <v>1046000</v>
      </c>
      <c r="J5" s="3">
        <v>1046000</v>
      </c>
      <c r="K5" s="3">
        <v>1046000</v>
      </c>
      <c r="L5" s="3">
        <v>1046000</v>
      </c>
      <c r="M5" s="3">
        <v>1046000</v>
      </c>
      <c r="N5" s="4">
        <v>1046000</v>
      </c>
      <c r="O5" s="5">
        <v>12552000</v>
      </c>
      <c r="P5" s="3">
        <v>1322808</v>
      </c>
      <c r="Q5" s="4">
        <v>1322808</v>
      </c>
    </row>
    <row r="6" spans="1:17" ht="13.5">
      <c r="A6" s="19" t="s">
        <v>24</v>
      </c>
      <c r="B6" s="20"/>
      <c r="C6" s="3">
        <v>961692</v>
      </c>
      <c r="D6" s="3">
        <v>961692</v>
      </c>
      <c r="E6" s="3">
        <v>961692</v>
      </c>
      <c r="F6" s="3">
        <v>961692</v>
      </c>
      <c r="G6" s="3">
        <v>961692</v>
      </c>
      <c r="H6" s="3">
        <v>961689</v>
      </c>
      <c r="I6" s="3">
        <v>961693</v>
      </c>
      <c r="J6" s="3">
        <v>961692</v>
      </c>
      <c r="K6" s="3">
        <v>961692</v>
      </c>
      <c r="L6" s="3">
        <v>961692</v>
      </c>
      <c r="M6" s="3">
        <v>961692</v>
      </c>
      <c r="N6" s="4">
        <v>961692</v>
      </c>
      <c r="O6" s="6">
        <v>11540302</v>
      </c>
      <c r="P6" s="3">
        <v>12182899</v>
      </c>
      <c r="Q6" s="4">
        <v>12861089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390836</v>
      </c>
      <c r="D9" s="22">
        <v>390836</v>
      </c>
      <c r="E9" s="22">
        <v>390836</v>
      </c>
      <c r="F9" s="22">
        <v>390836</v>
      </c>
      <c r="G9" s="22">
        <v>390836</v>
      </c>
      <c r="H9" s="22">
        <v>390830</v>
      </c>
      <c r="I9" s="22">
        <v>390836</v>
      </c>
      <c r="J9" s="22">
        <v>390836</v>
      </c>
      <c r="K9" s="22">
        <v>390836</v>
      </c>
      <c r="L9" s="22">
        <v>390836</v>
      </c>
      <c r="M9" s="22">
        <v>390836</v>
      </c>
      <c r="N9" s="23">
        <v>390836</v>
      </c>
      <c r="O9" s="24">
        <v>4690026</v>
      </c>
      <c r="P9" s="22">
        <v>4943287</v>
      </c>
      <c r="Q9" s="23">
        <v>5210225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112220</v>
      </c>
      <c r="D11" s="3">
        <v>112220</v>
      </c>
      <c r="E11" s="3">
        <v>112220</v>
      </c>
      <c r="F11" s="3">
        <v>112220</v>
      </c>
      <c r="G11" s="3">
        <v>112220</v>
      </c>
      <c r="H11" s="3">
        <v>112220</v>
      </c>
      <c r="I11" s="3">
        <v>112249</v>
      </c>
      <c r="J11" s="3">
        <v>112220</v>
      </c>
      <c r="K11" s="3">
        <v>112220</v>
      </c>
      <c r="L11" s="3">
        <v>112220</v>
      </c>
      <c r="M11" s="3">
        <v>112220</v>
      </c>
      <c r="N11" s="4">
        <v>112220</v>
      </c>
      <c r="O11" s="6">
        <v>1346669</v>
      </c>
      <c r="P11" s="3">
        <v>1419389</v>
      </c>
      <c r="Q11" s="4">
        <v>1496034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477708</v>
      </c>
      <c r="D13" s="3">
        <v>477708</v>
      </c>
      <c r="E13" s="3">
        <v>477708</v>
      </c>
      <c r="F13" s="3">
        <v>477708</v>
      </c>
      <c r="G13" s="3">
        <v>477708</v>
      </c>
      <c r="H13" s="3">
        <v>477708</v>
      </c>
      <c r="I13" s="3">
        <v>477696</v>
      </c>
      <c r="J13" s="3">
        <v>477708</v>
      </c>
      <c r="K13" s="3">
        <v>477708</v>
      </c>
      <c r="L13" s="3">
        <v>477708</v>
      </c>
      <c r="M13" s="3">
        <v>477708</v>
      </c>
      <c r="N13" s="4">
        <v>477708</v>
      </c>
      <c r="O13" s="6">
        <v>5732484</v>
      </c>
      <c r="P13" s="3">
        <v>6042039</v>
      </c>
      <c r="Q13" s="4">
        <v>6368307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121330</v>
      </c>
      <c r="D15" s="3">
        <v>121330</v>
      </c>
      <c r="E15" s="3">
        <v>121330</v>
      </c>
      <c r="F15" s="3">
        <v>121330</v>
      </c>
      <c r="G15" s="3">
        <v>121330</v>
      </c>
      <c r="H15" s="3">
        <v>121330</v>
      </c>
      <c r="I15" s="3">
        <v>121331</v>
      </c>
      <c r="J15" s="3">
        <v>121330</v>
      </c>
      <c r="K15" s="3">
        <v>121330</v>
      </c>
      <c r="L15" s="3">
        <v>121330</v>
      </c>
      <c r="M15" s="3">
        <v>121330</v>
      </c>
      <c r="N15" s="4">
        <v>121330</v>
      </c>
      <c r="O15" s="6">
        <v>1455961</v>
      </c>
      <c r="P15" s="3">
        <v>1534583</v>
      </c>
      <c r="Q15" s="4">
        <v>1617450</v>
      </c>
    </row>
    <row r="16" spans="1:17" ht="13.5">
      <c r="A16" s="19" t="s">
        <v>33</v>
      </c>
      <c r="B16" s="25"/>
      <c r="C16" s="3">
        <v>21089</v>
      </c>
      <c r="D16" s="3">
        <v>21089</v>
      </c>
      <c r="E16" s="3">
        <v>21089</v>
      </c>
      <c r="F16" s="3">
        <v>21089</v>
      </c>
      <c r="G16" s="3">
        <v>21089</v>
      </c>
      <c r="H16" s="3">
        <v>21085</v>
      </c>
      <c r="I16" s="3">
        <v>21087</v>
      </c>
      <c r="J16" s="3">
        <v>21090</v>
      </c>
      <c r="K16" s="3">
        <v>21089</v>
      </c>
      <c r="L16" s="3">
        <v>21089</v>
      </c>
      <c r="M16" s="3">
        <v>21089</v>
      </c>
      <c r="N16" s="4">
        <v>21089</v>
      </c>
      <c r="O16" s="6">
        <v>253063</v>
      </c>
      <c r="P16" s="3">
        <v>266502</v>
      </c>
      <c r="Q16" s="4">
        <v>158656</v>
      </c>
    </row>
    <row r="17" spans="1:17" ht="13.5">
      <c r="A17" s="21" t="s">
        <v>34</v>
      </c>
      <c r="B17" s="20"/>
      <c r="C17" s="3">
        <v>193222</v>
      </c>
      <c r="D17" s="3">
        <v>193222</v>
      </c>
      <c r="E17" s="3">
        <v>193222</v>
      </c>
      <c r="F17" s="3">
        <v>193222</v>
      </c>
      <c r="G17" s="3">
        <v>193222</v>
      </c>
      <c r="H17" s="3">
        <v>193214</v>
      </c>
      <c r="I17" s="3">
        <v>193222</v>
      </c>
      <c r="J17" s="3">
        <v>193222</v>
      </c>
      <c r="K17" s="3">
        <v>193222</v>
      </c>
      <c r="L17" s="3">
        <v>193222</v>
      </c>
      <c r="M17" s="3">
        <v>193222</v>
      </c>
      <c r="N17" s="4">
        <v>193222</v>
      </c>
      <c r="O17" s="6">
        <v>2318656</v>
      </c>
      <c r="P17" s="3">
        <v>2443863</v>
      </c>
      <c r="Q17" s="4">
        <v>2575832</v>
      </c>
    </row>
    <row r="18" spans="1:17" ht="13.5">
      <c r="A18" s="19" t="s">
        <v>35</v>
      </c>
      <c r="B18" s="25"/>
      <c r="C18" s="3">
        <v>6593819</v>
      </c>
      <c r="D18" s="3">
        <v>6593815</v>
      </c>
      <c r="E18" s="3">
        <v>6593815</v>
      </c>
      <c r="F18" s="3">
        <v>6593815</v>
      </c>
      <c r="G18" s="3">
        <v>6593815</v>
      </c>
      <c r="H18" s="3">
        <v>6593815</v>
      </c>
      <c r="I18" s="3">
        <v>6593815</v>
      </c>
      <c r="J18" s="3">
        <v>6593815</v>
      </c>
      <c r="K18" s="3">
        <v>6593815</v>
      </c>
      <c r="L18" s="3">
        <v>6593815</v>
      </c>
      <c r="M18" s="3">
        <v>6593815</v>
      </c>
      <c r="N18" s="4">
        <v>6593815</v>
      </c>
      <c r="O18" s="6">
        <v>79125784</v>
      </c>
      <c r="P18" s="3">
        <v>80162469</v>
      </c>
      <c r="Q18" s="4">
        <v>83862482</v>
      </c>
    </row>
    <row r="19" spans="1:17" ht="13.5">
      <c r="A19" s="19" t="s">
        <v>36</v>
      </c>
      <c r="B19" s="25"/>
      <c r="C19" s="22">
        <v>53708</v>
      </c>
      <c r="D19" s="22">
        <v>53699</v>
      </c>
      <c r="E19" s="22">
        <v>53699</v>
      </c>
      <c r="F19" s="22">
        <v>53699</v>
      </c>
      <c r="G19" s="22">
        <v>53699</v>
      </c>
      <c r="H19" s="22">
        <v>53681</v>
      </c>
      <c r="I19" s="22">
        <v>53704</v>
      </c>
      <c r="J19" s="22">
        <v>53699</v>
      </c>
      <c r="K19" s="22">
        <v>53699</v>
      </c>
      <c r="L19" s="22">
        <v>53699</v>
      </c>
      <c r="M19" s="22">
        <v>53699</v>
      </c>
      <c r="N19" s="23">
        <v>53699</v>
      </c>
      <c r="O19" s="24">
        <v>644384</v>
      </c>
      <c r="P19" s="22">
        <v>674695</v>
      </c>
      <c r="Q19" s="23">
        <v>706433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9971624</v>
      </c>
      <c r="D21" s="29">
        <f t="shared" si="0"/>
        <v>9971611</v>
      </c>
      <c r="E21" s="29">
        <f t="shared" si="0"/>
        <v>9971611</v>
      </c>
      <c r="F21" s="29">
        <f>SUM(F5:F20)</f>
        <v>9971611</v>
      </c>
      <c r="G21" s="29">
        <f>SUM(G5:G20)</f>
        <v>9971611</v>
      </c>
      <c r="H21" s="29">
        <f>SUM(H5:H20)</f>
        <v>9971572</v>
      </c>
      <c r="I21" s="29">
        <f>SUM(I5:I20)</f>
        <v>9971633</v>
      </c>
      <c r="J21" s="29">
        <f t="shared" si="0"/>
        <v>9971612</v>
      </c>
      <c r="K21" s="29">
        <f>SUM(K5:K20)</f>
        <v>9971611</v>
      </c>
      <c r="L21" s="29">
        <f>SUM(L5:L20)</f>
        <v>9971611</v>
      </c>
      <c r="M21" s="29">
        <f>SUM(M5:M20)</f>
        <v>9971611</v>
      </c>
      <c r="N21" s="30">
        <f t="shared" si="0"/>
        <v>9971611</v>
      </c>
      <c r="O21" s="31">
        <f t="shared" si="0"/>
        <v>119659329</v>
      </c>
      <c r="P21" s="29">
        <f t="shared" si="0"/>
        <v>110992534</v>
      </c>
      <c r="Q21" s="32">
        <f t="shared" si="0"/>
        <v>116179316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3039068</v>
      </c>
      <c r="D24" s="3">
        <v>3039065</v>
      </c>
      <c r="E24" s="3">
        <v>3039064</v>
      </c>
      <c r="F24" s="3">
        <v>3039064</v>
      </c>
      <c r="G24" s="3">
        <v>3039064</v>
      </c>
      <c r="H24" s="3">
        <v>3039014</v>
      </c>
      <c r="I24" s="3">
        <v>3039065</v>
      </c>
      <c r="J24" s="3">
        <v>3039066</v>
      </c>
      <c r="K24" s="3">
        <v>3039066</v>
      </c>
      <c r="L24" s="3">
        <v>3039065</v>
      </c>
      <c r="M24" s="3">
        <v>3039065</v>
      </c>
      <c r="N24" s="36">
        <v>3039065</v>
      </c>
      <c r="O24" s="6">
        <v>36468731</v>
      </c>
      <c r="P24" s="3">
        <v>38139152</v>
      </c>
      <c r="Q24" s="4">
        <v>39886000</v>
      </c>
    </row>
    <row r="25" spans="1:17" ht="13.5">
      <c r="A25" s="21" t="s">
        <v>41</v>
      </c>
      <c r="B25" s="20"/>
      <c r="C25" s="3">
        <v>447562</v>
      </c>
      <c r="D25" s="3">
        <v>447562</v>
      </c>
      <c r="E25" s="3">
        <v>447562</v>
      </c>
      <c r="F25" s="3">
        <v>447562</v>
      </c>
      <c r="G25" s="3">
        <v>447562</v>
      </c>
      <c r="H25" s="3">
        <v>447570</v>
      </c>
      <c r="I25" s="3">
        <v>447561</v>
      </c>
      <c r="J25" s="3">
        <v>447564</v>
      </c>
      <c r="K25" s="3">
        <v>447563</v>
      </c>
      <c r="L25" s="3">
        <v>447563</v>
      </c>
      <c r="M25" s="3">
        <v>447562</v>
      </c>
      <c r="N25" s="4">
        <v>447562</v>
      </c>
      <c r="O25" s="6">
        <v>5370755</v>
      </c>
      <c r="P25" s="3">
        <v>1812045</v>
      </c>
      <c r="Q25" s="4">
        <v>5894496</v>
      </c>
    </row>
    <row r="26" spans="1:17" ht="13.5">
      <c r="A26" s="21" t="s">
        <v>42</v>
      </c>
      <c r="B26" s="20"/>
      <c r="C26" s="3">
        <v>165485</v>
      </c>
      <c r="D26" s="3">
        <v>165485</v>
      </c>
      <c r="E26" s="3">
        <v>165485</v>
      </c>
      <c r="F26" s="3">
        <v>165485</v>
      </c>
      <c r="G26" s="3">
        <v>165485</v>
      </c>
      <c r="H26" s="3">
        <v>165486</v>
      </c>
      <c r="I26" s="3">
        <v>165485</v>
      </c>
      <c r="J26" s="3">
        <v>165485</v>
      </c>
      <c r="K26" s="3">
        <v>165485</v>
      </c>
      <c r="L26" s="3">
        <v>165485</v>
      </c>
      <c r="M26" s="3">
        <v>165485</v>
      </c>
      <c r="N26" s="4">
        <v>165485</v>
      </c>
      <c r="O26" s="6">
        <v>1985821</v>
      </c>
      <c r="P26" s="3">
        <v>2077169</v>
      </c>
      <c r="Q26" s="4">
        <v>2172719</v>
      </c>
    </row>
    <row r="27" spans="1:17" ht="13.5">
      <c r="A27" s="21" t="s">
        <v>43</v>
      </c>
      <c r="B27" s="20"/>
      <c r="C27" s="3">
        <v>208578</v>
      </c>
      <c r="D27" s="3">
        <v>208578</v>
      </c>
      <c r="E27" s="3">
        <v>208578</v>
      </c>
      <c r="F27" s="3">
        <v>208578</v>
      </c>
      <c r="G27" s="3">
        <v>208578</v>
      </c>
      <c r="H27" s="3">
        <v>208585</v>
      </c>
      <c r="I27" s="3">
        <v>208578</v>
      </c>
      <c r="J27" s="3">
        <v>208578</v>
      </c>
      <c r="K27" s="3">
        <v>208578</v>
      </c>
      <c r="L27" s="3">
        <v>208578</v>
      </c>
      <c r="M27" s="3">
        <v>208578</v>
      </c>
      <c r="N27" s="36">
        <v>208578</v>
      </c>
      <c r="O27" s="6">
        <v>2502943</v>
      </c>
      <c r="P27" s="3">
        <v>2618083</v>
      </c>
      <c r="Q27" s="4">
        <v>2738515</v>
      </c>
    </row>
    <row r="28" spans="1:17" ht="13.5">
      <c r="A28" s="21" t="s">
        <v>44</v>
      </c>
      <c r="B28" s="20"/>
      <c r="C28" s="3">
        <v>11709</v>
      </c>
      <c r="D28" s="3">
        <v>11709</v>
      </c>
      <c r="E28" s="3">
        <v>11709</v>
      </c>
      <c r="F28" s="3">
        <v>11709</v>
      </c>
      <c r="G28" s="3">
        <v>11709</v>
      </c>
      <c r="H28" s="3">
        <v>11711</v>
      </c>
      <c r="I28" s="3">
        <v>11709</v>
      </c>
      <c r="J28" s="3">
        <v>11709</v>
      </c>
      <c r="K28" s="3">
        <v>11709</v>
      </c>
      <c r="L28" s="3">
        <v>11709</v>
      </c>
      <c r="M28" s="3">
        <v>11709</v>
      </c>
      <c r="N28" s="4">
        <v>11709</v>
      </c>
      <c r="O28" s="6">
        <v>140510</v>
      </c>
      <c r="P28" s="3">
        <v>146978</v>
      </c>
      <c r="Q28" s="4">
        <v>153739</v>
      </c>
    </row>
    <row r="29" spans="1:17" ht="13.5">
      <c r="A29" s="21" t="s">
        <v>45</v>
      </c>
      <c r="B29" s="20"/>
      <c r="C29" s="3">
        <v>1085454</v>
      </c>
      <c r="D29" s="3">
        <v>1085454</v>
      </c>
      <c r="E29" s="3">
        <v>1085454</v>
      </c>
      <c r="F29" s="3">
        <v>1085454</v>
      </c>
      <c r="G29" s="3">
        <v>1085454</v>
      </c>
      <c r="H29" s="3">
        <v>1085446</v>
      </c>
      <c r="I29" s="3">
        <v>1085454</v>
      </c>
      <c r="J29" s="3">
        <v>1085454</v>
      </c>
      <c r="K29" s="3">
        <v>1085454</v>
      </c>
      <c r="L29" s="3">
        <v>1085454</v>
      </c>
      <c r="M29" s="3">
        <v>1085454</v>
      </c>
      <c r="N29" s="36">
        <v>1085454</v>
      </c>
      <c r="O29" s="6">
        <v>13025440</v>
      </c>
      <c r="P29" s="3">
        <v>13624611</v>
      </c>
      <c r="Q29" s="4">
        <v>14251344</v>
      </c>
    </row>
    <row r="30" spans="1:17" ht="13.5">
      <c r="A30" s="21" t="s">
        <v>46</v>
      </c>
      <c r="B30" s="20"/>
      <c r="C30" s="3">
        <v>93012</v>
      </c>
      <c r="D30" s="3">
        <v>93012</v>
      </c>
      <c r="E30" s="3">
        <v>93012</v>
      </c>
      <c r="F30" s="3">
        <v>93012</v>
      </c>
      <c r="G30" s="3">
        <v>93012</v>
      </c>
      <c r="H30" s="3">
        <v>93000</v>
      </c>
      <c r="I30" s="3">
        <v>93012</v>
      </c>
      <c r="J30" s="3">
        <v>93012</v>
      </c>
      <c r="K30" s="3">
        <v>93012</v>
      </c>
      <c r="L30" s="3">
        <v>93012</v>
      </c>
      <c r="M30" s="3">
        <v>93012</v>
      </c>
      <c r="N30" s="4">
        <v>93012</v>
      </c>
      <c r="O30" s="6">
        <v>1116132</v>
      </c>
      <c r="P30" s="3">
        <v>1167482</v>
      </c>
      <c r="Q30" s="4">
        <v>1221185</v>
      </c>
    </row>
    <row r="31" spans="1:17" ht="13.5">
      <c r="A31" s="21" t="s">
        <v>47</v>
      </c>
      <c r="B31" s="20"/>
      <c r="C31" s="3">
        <v>1477545</v>
      </c>
      <c r="D31" s="3">
        <v>1477536</v>
      </c>
      <c r="E31" s="3">
        <v>1477536</v>
      </c>
      <c r="F31" s="3">
        <v>1477536</v>
      </c>
      <c r="G31" s="3">
        <v>1477536</v>
      </c>
      <c r="H31" s="3">
        <v>1477539</v>
      </c>
      <c r="I31" s="3">
        <v>1477537</v>
      </c>
      <c r="J31" s="3">
        <v>1477538</v>
      </c>
      <c r="K31" s="3">
        <v>1477538</v>
      </c>
      <c r="L31" s="3">
        <v>1477538</v>
      </c>
      <c r="M31" s="3">
        <v>1477538</v>
      </c>
      <c r="N31" s="36">
        <v>1477538</v>
      </c>
      <c r="O31" s="6">
        <v>17730455</v>
      </c>
      <c r="P31" s="3">
        <v>17933259</v>
      </c>
      <c r="Q31" s="4">
        <v>18769398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1261601</v>
      </c>
      <c r="D33" s="3">
        <v>1261597</v>
      </c>
      <c r="E33" s="3">
        <v>1261597</v>
      </c>
      <c r="F33" s="3">
        <v>1261597</v>
      </c>
      <c r="G33" s="3">
        <v>1261597</v>
      </c>
      <c r="H33" s="3">
        <v>1261617</v>
      </c>
      <c r="I33" s="3">
        <v>1261597</v>
      </c>
      <c r="J33" s="3">
        <v>1261597</v>
      </c>
      <c r="K33" s="3">
        <v>1261597</v>
      </c>
      <c r="L33" s="3">
        <v>1261597</v>
      </c>
      <c r="M33" s="3">
        <v>1261597</v>
      </c>
      <c r="N33" s="4">
        <v>1261597</v>
      </c>
      <c r="O33" s="6">
        <v>15139188</v>
      </c>
      <c r="P33" s="3">
        <v>13220663</v>
      </c>
      <c r="Q33" s="4">
        <v>13828812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7790014</v>
      </c>
      <c r="D35" s="29">
        <f t="shared" si="1"/>
        <v>7789998</v>
      </c>
      <c r="E35" s="29">
        <f t="shared" si="1"/>
        <v>7789997</v>
      </c>
      <c r="F35" s="29">
        <f>SUM(F24:F34)</f>
        <v>7789997</v>
      </c>
      <c r="G35" s="29">
        <f>SUM(G24:G34)</f>
        <v>7789997</v>
      </c>
      <c r="H35" s="29">
        <f>SUM(H24:H34)</f>
        <v>7789968</v>
      </c>
      <c r="I35" s="29">
        <f>SUM(I24:I34)</f>
        <v>7789998</v>
      </c>
      <c r="J35" s="29">
        <f t="shared" si="1"/>
        <v>7790003</v>
      </c>
      <c r="K35" s="29">
        <f>SUM(K24:K34)</f>
        <v>7790002</v>
      </c>
      <c r="L35" s="29">
        <f>SUM(L24:L34)</f>
        <v>7790001</v>
      </c>
      <c r="M35" s="29">
        <f>SUM(M24:M34)</f>
        <v>7790000</v>
      </c>
      <c r="N35" s="32">
        <f t="shared" si="1"/>
        <v>7790000</v>
      </c>
      <c r="O35" s="31">
        <f t="shared" si="1"/>
        <v>93479975</v>
      </c>
      <c r="P35" s="29">
        <f t="shared" si="1"/>
        <v>90739442</v>
      </c>
      <c r="Q35" s="32">
        <f t="shared" si="1"/>
        <v>98916208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2181610</v>
      </c>
      <c r="D37" s="42">
        <f t="shared" si="2"/>
        <v>2181613</v>
      </c>
      <c r="E37" s="42">
        <f t="shared" si="2"/>
        <v>2181614</v>
      </c>
      <c r="F37" s="42">
        <f>+F21-F35</f>
        <v>2181614</v>
      </c>
      <c r="G37" s="42">
        <f>+G21-G35</f>
        <v>2181614</v>
      </c>
      <c r="H37" s="42">
        <f>+H21-H35</f>
        <v>2181604</v>
      </c>
      <c r="I37" s="42">
        <f>+I21-I35</f>
        <v>2181635</v>
      </c>
      <c r="J37" s="42">
        <f t="shared" si="2"/>
        <v>2181609</v>
      </c>
      <c r="K37" s="42">
        <f>+K21-K35</f>
        <v>2181609</v>
      </c>
      <c r="L37" s="42">
        <f>+L21-L35</f>
        <v>2181610</v>
      </c>
      <c r="M37" s="42">
        <f>+M21-M35</f>
        <v>2181611</v>
      </c>
      <c r="N37" s="43">
        <f t="shared" si="2"/>
        <v>2181611</v>
      </c>
      <c r="O37" s="44">
        <f t="shared" si="2"/>
        <v>26179354</v>
      </c>
      <c r="P37" s="42">
        <f t="shared" si="2"/>
        <v>20253092</v>
      </c>
      <c r="Q37" s="43">
        <f t="shared" si="2"/>
        <v>17263108</v>
      </c>
    </row>
    <row r="38" spans="1:17" ht="21" customHeight="1">
      <c r="A38" s="45" t="s">
        <v>52</v>
      </c>
      <c r="B38" s="25"/>
      <c r="C38" s="3">
        <v>1715033</v>
      </c>
      <c r="D38" s="3">
        <v>1715033</v>
      </c>
      <c r="E38" s="3">
        <v>1715033</v>
      </c>
      <c r="F38" s="3">
        <v>1715033</v>
      </c>
      <c r="G38" s="3">
        <v>1715033</v>
      </c>
      <c r="H38" s="3">
        <v>1715041</v>
      </c>
      <c r="I38" s="3">
        <v>1715033</v>
      </c>
      <c r="J38" s="3">
        <v>1715033</v>
      </c>
      <c r="K38" s="3">
        <v>1715033</v>
      </c>
      <c r="L38" s="3">
        <v>1715033</v>
      </c>
      <c r="M38" s="3">
        <v>1715033</v>
      </c>
      <c r="N38" s="4">
        <v>1715033</v>
      </c>
      <c r="O38" s="6">
        <v>20580404</v>
      </c>
      <c r="P38" s="3">
        <v>21527104</v>
      </c>
      <c r="Q38" s="4">
        <v>22517350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3896643</v>
      </c>
      <c r="D41" s="50">
        <f t="shared" si="3"/>
        <v>3896646</v>
      </c>
      <c r="E41" s="50">
        <f t="shared" si="3"/>
        <v>3896647</v>
      </c>
      <c r="F41" s="50">
        <f>SUM(F37:F40)</f>
        <v>3896647</v>
      </c>
      <c r="G41" s="50">
        <f>SUM(G37:G40)</f>
        <v>3896647</v>
      </c>
      <c r="H41" s="50">
        <f>SUM(H37:H40)</f>
        <v>3896645</v>
      </c>
      <c r="I41" s="50">
        <f>SUM(I37:I40)</f>
        <v>3896668</v>
      </c>
      <c r="J41" s="50">
        <f t="shared" si="3"/>
        <v>3896642</v>
      </c>
      <c r="K41" s="50">
        <f>SUM(K37:K40)</f>
        <v>3896642</v>
      </c>
      <c r="L41" s="50">
        <f>SUM(L37:L40)</f>
        <v>3896643</v>
      </c>
      <c r="M41" s="50">
        <f>SUM(M37:M40)</f>
        <v>3896644</v>
      </c>
      <c r="N41" s="51">
        <f t="shared" si="3"/>
        <v>3896644</v>
      </c>
      <c r="O41" s="52">
        <f t="shared" si="3"/>
        <v>46759758</v>
      </c>
      <c r="P41" s="50">
        <f t="shared" si="3"/>
        <v>41780196</v>
      </c>
      <c r="Q41" s="51">
        <f t="shared" si="3"/>
        <v>39780458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3896643</v>
      </c>
      <c r="D43" s="57">
        <f t="shared" si="4"/>
        <v>3896646</v>
      </c>
      <c r="E43" s="57">
        <f t="shared" si="4"/>
        <v>3896647</v>
      </c>
      <c r="F43" s="57">
        <f>+F41-F42</f>
        <v>3896647</v>
      </c>
      <c r="G43" s="57">
        <f>+G41-G42</f>
        <v>3896647</v>
      </c>
      <c r="H43" s="57">
        <f>+H41-H42</f>
        <v>3896645</v>
      </c>
      <c r="I43" s="57">
        <f>+I41-I42</f>
        <v>3896668</v>
      </c>
      <c r="J43" s="57">
        <f t="shared" si="4"/>
        <v>3896642</v>
      </c>
      <c r="K43" s="57">
        <f>+K41-K42</f>
        <v>3896642</v>
      </c>
      <c r="L43" s="57">
        <f>+L41-L42</f>
        <v>3896643</v>
      </c>
      <c r="M43" s="57">
        <f>+M41-M42</f>
        <v>3896644</v>
      </c>
      <c r="N43" s="58">
        <f t="shared" si="4"/>
        <v>3896644</v>
      </c>
      <c r="O43" s="59">
        <f t="shared" si="4"/>
        <v>46759758</v>
      </c>
      <c r="P43" s="57">
        <f t="shared" si="4"/>
        <v>41780196</v>
      </c>
      <c r="Q43" s="58">
        <f t="shared" si="4"/>
        <v>39780458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3896643</v>
      </c>
      <c r="D45" s="50">
        <f t="shared" si="5"/>
        <v>3896646</v>
      </c>
      <c r="E45" s="50">
        <f t="shared" si="5"/>
        <v>3896647</v>
      </c>
      <c r="F45" s="50">
        <f>SUM(F43:F44)</f>
        <v>3896647</v>
      </c>
      <c r="G45" s="50">
        <f>SUM(G43:G44)</f>
        <v>3896647</v>
      </c>
      <c r="H45" s="50">
        <f>SUM(H43:H44)</f>
        <v>3896645</v>
      </c>
      <c r="I45" s="50">
        <f>SUM(I43:I44)</f>
        <v>3896668</v>
      </c>
      <c r="J45" s="50">
        <f t="shared" si="5"/>
        <v>3896642</v>
      </c>
      <c r="K45" s="50">
        <f>SUM(K43:K44)</f>
        <v>3896642</v>
      </c>
      <c r="L45" s="50">
        <f>SUM(L43:L44)</f>
        <v>3896643</v>
      </c>
      <c r="M45" s="50">
        <f>SUM(M43:M44)</f>
        <v>3896644</v>
      </c>
      <c r="N45" s="51">
        <f t="shared" si="5"/>
        <v>3896644</v>
      </c>
      <c r="O45" s="52">
        <f t="shared" si="5"/>
        <v>46759758</v>
      </c>
      <c r="P45" s="50">
        <f t="shared" si="5"/>
        <v>41780196</v>
      </c>
      <c r="Q45" s="51">
        <f t="shared" si="5"/>
        <v>39780458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3896643</v>
      </c>
      <c r="D47" s="63">
        <f t="shared" si="6"/>
        <v>3896646</v>
      </c>
      <c r="E47" s="63">
        <f t="shared" si="6"/>
        <v>3896647</v>
      </c>
      <c r="F47" s="63">
        <f>SUM(F45:F46)</f>
        <v>3896647</v>
      </c>
      <c r="G47" s="63">
        <f>SUM(G45:G46)</f>
        <v>3896647</v>
      </c>
      <c r="H47" s="63">
        <f>SUM(H45:H46)</f>
        <v>3896645</v>
      </c>
      <c r="I47" s="63">
        <f>SUM(I45:I46)</f>
        <v>3896668</v>
      </c>
      <c r="J47" s="63">
        <f t="shared" si="6"/>
        <v>3896642</v>
      </c>
      <c r="K47" s="63">
        <f>SUM(K45:K46)</f>
        <v>3896642</v>
      </c>
      <c r="L47" s="63">
        <f>SUM(L45:L46)</f>
        <v>3896643</v>
      </c>
      <c r="M47" s="63">
        <f>SUM(M45:M46)</f>
        <v>3896644</v>
      </c>
      <c r="N47" s="64">
        <f t="shared" si="6"/>
        <v>3896644</v>
      </c>
      <c r="O47" s="65">
        <f t="shared" si="6"/>
        <v>46759758</v>
      </c>
      <c r="P47" s="63">
        <f t="shared" si="6"/>
        <v>41780196</v>
      </c>
      <c r="Q47" s="66">
        <f t="shared" si="6"/>
        <v>39780458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110296488</v>
      </c>
      <c r="D5" s="3">
        <v>0</v>
      </c>
      <c r="E5" s="3">
        <v>13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145362</v>
      </c>
      <c r="N5" s="4">
        <v>10696515</v>
      </c>
      <c r="O5" s="5">
        <v>121138378</v>
      </c>
      <c r="P5" s="3">
        <v>127195297</v>
      </c>
      <c r="Q5" s="4">
        <v>131749341</v>
      </c>
    </row>
    <row r="6" spans="1:17" ht="13.5">
      <c r="A6" s="19" t="s">
        <v>24</v>
      </c>
      <c r="B6" s="20"/>
      <c r="C6" s="3">
        <v>34007941</v>
      </c>
      <c r="D6" s="3">
        <v>37789771</v>
      </c>
      <c r="E6" s="3">
        <v>-1389903</v>
      </c>
      <c r="F6" s="3">
        <v>21102452</v>
      </c>
      <c r="G6" s="3">
        <v>4122580</v>
      </c>
      <c r="H6" s="3">
        <v>3047124</v>
      </c>
      <c r="I6" s="3">
        <v>86229323</v>
      </c>
      <c r="J6" s="3">
        <v>26340833</v>
      </c>
      <c r="K6" s="3">
        <v>21725940</v>
      </c>
      <c r="L6" s="3">
        <v>33184307</v>
      </c>
      <c r="M6" s="3">
        <v>-1343541</v>
      </c>
      <c r="N6" s="4">
        <v>13015151</v>
      </c>
      <c r="O6" s="6">
        <v>277831978</v>
      </c>
      <c r="P6" s="3">
        <v>327369731</v>
      </c>
      <c r="Q6" s="4">
        <v>355286329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4395822</v>
      </c>
      <c r="D9" s="22">
        <v>4388572</v>
      </c>
      <c r="E9" s="22">
        <v>4395393</v>
      </c>
      <c r="F9" s="22">
        <v>4400921</v>
      </c>
      <c r="G9" s="22">
        <v>4199799</v>
      </c>
      <c r="H9" s="22">
        <v>4197884</v>
      </c>
      <c r="I9" s="22">
        <v>4928860</v>
      </c>
      <c r="J9" s="22">
        <v>4313188</v>
      </c>
      <c r="K9" s="22">
        <v>4352190</v>
      </c>
      <c r="L9" s="22">
        <v>4561772</v>
      </c>
      <c r="M9" s="22">
        <v>9365678</v>
      </c>
      <c r="N9" s="23">
        <v>4135124</v>
      </c>
      <c r="O9" s="24">
        <v>57635203</v>
      </c>
      <c r="P9" s="22">
        <v>60892760</v>
      </c>
      <c r="Q9" s="23">
        <v>63038792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434804</v>
      </c>
      <c r="D11" s="3">
        <v>435215</v>
      </c>
      <c r="E11" s="3">
        <v>439489</v>
      </c>
      <c r="F11" s="3">
        <v>447612</v>
      </c>
      <c r="G11" s="3">
        <v>33616</v>
      </c>
      <c r="H11" s="3">
        <v>25550</v>
      </c>
      <c r="I11" s="3">
        <v>1238957</v>
      </c>
      <c r="J11" s="3">
        <v>428580</v>
      </c>
      <c r="K11" s="3">
        <v>511281</v>
      </c>
      <c r="L11" s="3">
        <v>508182</v>
      </c>
      <c r="M11" s="3">
        <v>97775</v>
      </c>
      <c r="N11" s="4">
        <v>65588</v>
      </c>
      <c r="O11" s="6">
        <v>4666649</v>
      </c>
      <c r="P11" s="3">
        <v>4854421</v>
      </c>
      <c r="Q11" s="4">
        <v>5807844</v>
      </c>
    </row>
    <row r="12" spans="1:17" ht="13.5">
      <c r="A12" s="19" t="s">
        <v>29</v>
      </c>
      <c r="B12" s="25"/>
      <c r="C12" s="3">
        <v>56406</v>
      </c>
      <c r="D12" s="3">
        <v>164825</v>
      </c>
      <c r="E12" s="3">
        <v>12596</v>
      </c>
      <c r="F12" s="3">
        <v>51223</v>
      </c>
      <c r="G12" s="3">
        <v>96777</v>
      </c>
      <c r="H12" s="3">
        <v>102200</v>
      </c>
      <c r="I12" s="3">
        <v>134071</v>
      </c>
      <c r="J12" s="3">
        <v>78178</v>
      </c>
      <c r="K12" s="3">
        <v>147950</v>
      </c>
      <c r="L12" s="3">
        <v>359216</v>
      </c>
      <c r="M12" s="3">
        <v>122175</v>
      </c>
      <c r="N12" s="4">
        <v>132075</v>
      </c>
      <c r="O12" s="6">
        <v>1457692</v>
      </c>
      <c r="P12" s="3">
        <v>1475000</v>
      </c>
      <c r="Q12" s="4">
        <v>1493200</v>
      </c>
    </row>
    <row r="13" spans="1:17" ht="13.5">
      <c r="A13" s="19" t="s">
        <v>30</v>
      </c>
      <c r="B13" s="25"/>
      <c r="C13" s="3">
        <v>2809386</v>
      </c>
      <c r="D13" s="3">
        <v>2889928</v>
      </c>
      <c r="E13" s="3">
        <v>3636938</v>
      </c>
      <c r="F13" s="3">
        <v>3410104</v>
      </c>
      <c r="G13" s="3">
        <v>281506</v>
      </c>
      <c r="H13" s="3">
        <v>281506</v>
      </c>
      <c r="I13" s="3">
        <v>17353823</v>
      </c>
      <c r="J13" s="3">
        <v>8047216</v>
      </c>
      <c r="K13" s="3">
        <v>8055401</v>
      </c>
      <c r="L13" s="3">
        <v>7607364</v>
      </c>
      <c r="M13" s="3">
        <v>3307261</v>
      </c>
      <c r="N13" s="4">
        <v>2063904</v>
      </c>
      <c r="O13" s="6">
        <v>59744337</v>
      </c>
      <c r="P13" s="3">
        <v>60944352</v>
      </c>
      <c r="Q13" s="4">
        <v>63343932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242284</v>
      </c>
      <c r="D15" s="3">
        <v>560242</v>
      </c>
      <c r="E15" s="3">
        <v>86699</v>
      </c>
      <c r="F15" s="3">
        <v>229848</v>
      </c>
      <c r="G15" s="3">
        <v>419313</v>
      </c>
      <c r="H15" s="3">
        <v>163529</v>
      </c>
      <c r="I15" s="3">
        <v>489497</v>
      </c>
      <c r="J15" s="3">
        <v>191805</v>
      </c>
      <c r="K15" s="3">
        <v>97041</v>
      </c>
      <c r="L15" s="3">
        <v>156271</v>
      </c>
      <c r="M15" s="3">
        <v>146028</v>
      </c>
      <c r="N15" s="4">
        <v>362810</v>
      </c>
      <c r="O15" s="6">
        <v>3145367</v>
      </c>
      <c r="P15" s="3">
        <v>4091987</v>
      </c>
      <c r="Q15" s="4">
        <v>5105367</v>
      </c>
    </row>
    <row r="16" spans="1:17" ht="13.5">
      <c r="A16" s="19" t="s">
        <v>33</v>
      </c>
      <c r="B16" s="25"/>
      <c r="C16" s="3">
        <v>450442</v>
      </c>
      <c r="D16" s="3">
        <v>426345</v>
      </c>
      <c r="E16" s="3">
        <v>376129</v>
      </c>
      <c r="F16" s="3">
        <v>474742</v>
      </c>
      <c r="G16" s="3">
        <v>442006</v>
      </c>
      <c r="H16" s="3">
        <v>208375</v>
      </c>
      <c r="I16" s="3">
        <v>427534</v>
      </c>
      <c r="J16" s="3">
        <v>374068</v>
      </c>
      <c r="K16" s="3">
        <v>421193</v>
      </c>
      <c r="L16" s="3">
        <v>396874</v>
      </c>
      <c r="M16" s="3">
        <v>547776</v>
      </c>
      <c r="N16" s="4">
        <v>399839</v>
      </c>
      <c r="O16" s="6">
        <v>4945323</v>
      </c>
      <c r="P16" s="3">
        <v>5163182</v>
      </c>
      <c r="Q16" s="4">
        <v>5244832</v>
      </c>
    </row>
    <row r="17" spans="1:17" ht="13.5">
      <c r="A17" s="21" t="s">
        <v>34</v>
      </c>
      <c r="B17" s="20"/>
      <c r="C17" s="3">
        <v>42066</v>
      </c>
      <c r="D17" s="3">
        <v>44631</v>
      </c>
      <c r="E17" s="3">
        <v>20520</v>
      </c>
      <c r="F17" s="3">
        <v>21546</v>
      </c>
      <c r="G17" s="3">
        <v>26163</v>
      </c>
      <c r="H17" s="3">
        <v>0</v>
      </c>
      <c r="I17" s="3">
        <v>344224</v>
      </c>
      <c r="J17" s="3">
        <v>112347</v>
      </c>
      <c r="K17" s="3">
        <v>24111</v>
      </c>
      <c r="L17" s="3">
        <v>3875733</v>
      </c>
      <c r="M17" s="3">
        <v>538655</v>
      </c>
      <c r="N17" s="4">
        <v>80028</v>
      </c>
      <c r="O17" s="6">
        <v>5130024</v>
      </c>
      <c r="P17" s="3">
        <v>5231646</v>
      </c>
      <c r="Q17" s="4">
        <v>5280084</v>
      </c>
    </row>
    <row r="18" spans="1:17" ht="13.5">
      <c r="A18" s="19" t="s">
        <v>35</v>
      </c>
      <c r="B18" s="25"/>
      <c r="C18" s="3">
        <v>65458806</v>
      </c>
      <c r="D18" s="3">
        <v>0</v>
      </c>
      <c r="E18" s="3">
        <v>7</v>
      </c>
      <c r="F18" s="3">
        <v>0</v>
      </c>
      <c r="G18" s="3">
        <v>65458806</v>
      </c>
      <c r="H18" s="3">
        <v>0</v>
      </c>
      <c r="I18" s="3">
        <v>3092373</v>
      </c>
      <c r="J18" s="3">
        <v>3241070</v>
      </c>
      <c r="K18" s="3">
        <v>65655380</v>
      </c>
      <c r="L18" s="3">
        <v>0</v>
      </c>
      <c r="M18" s="3">
        <v>0</v>
      </c>
      <c r="N18" s="4">
        <v>3350456</v>
      </c>
      <c r="O18" s="6">
        <v>206256898</v>
      </c>
      <c r="P18" s="3">
        <v>214758400</v>
      </c>
      <c r="Q18" s="4">
        <v>224926600</v>
      </c>
    </row>
    <row r="19" spans="1:17" ht="13.5">
      <c r="A19" s="19" t="s">
        <v>36</v>
      </c>
      <c r="B19" s="25"/>
      <c r="C19" s="22">
        <v>984500</v>
      </c>
      <c r="D19" s="22">
        <v>596545</v>
      </c>
      <c r="E19" s="22">
        <v>518483</v>
      </c>
      <c r="F19" s="22">
        <v>315739</v>
      </c>
      <c r="G19" s="22">
        <v>246072</v>
      </c>
      <c r="H19" s="22">
        <v>1418088</v>
      </c>
      <c r="I19" s="22">
        <v>685148</v>
      </c>
      <c r="J19" s="22">
        <v>1037511</v>
      </c>
      <c r="K19" s="22">
        <v>1940136</v>
      </c>
      <c r="L19" s="22">
        <v>238302</v>
      </c>
      <c r="M19" s="22">
        <v>237092</v>
      </c>
      <c r="N19" s="23">
        <v>534384</v>
      </c>
      <c r="O19" s="24">
        <v>8752000</v>
      </c>
      <c r="P19" s="22">
        <v>17817216</v>
      </c>
      <c r="Q19" s="23">
        <v>9425216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25000000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25000000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219178945</v>
      </c>
      <c r="D21" s="29">
        <f t="shared" si="0"/>
        <v>47296074</v>
      </c>
      <c r="E21" s="29">
        <f t="shared" si="0"/>
        <v>8096364</v>
      </c>
      <c r="F21" s="29">
        <f>SUM(F5:F20)</f>
        <v>30454187</v>
      </c>
      <c r="G21" s="29">
        <f>SUM(G5:G20)</f>
        <v>75326638</v>
      </c>
      <c r="H21" s="29">
        <f>SUM(H5:H20)</f>
        <v>34444256</v>
      </c>
      <c r="I21" s="29">
        <f>SUM(I5:I20)</f>
        <v>114923810</v>
      </c>
      <c r="J21" s="29">
        <f t="shared" si="0"/>
        <v>44164796</v>
      </c>
      <c r="K21" s="29">
        <f>SUM(K5:K20)</f>
        <v>102930623</v>
      </c>
      <c r="L21" s="29">
        <f>SUM(L5:L20)</f>
        <v>50888021</v>
      </c>
      <c r="M21" s="29">
        <f>SUM(M5:M20)</f>
        <v>13164261</v>
      </c>
      <c r="N21" s="30">
        <f t="shared" si="0"/>
        <v>34835874</v>
      </c>
      <c r="O21" s="31">
        <f t="shared" si="0"/>
        <v>775703849</v>
      </c>
      <c r="P21" s="29">
        <f t="shared" si="0"/>
        <v>829793992</v>
      </c>
      <c r="Q21" s="32">
        <f t="shared" si="0"/>
        <v>870701537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24184860</v>
      </c>
      <c r="D24" s="3">
        <v>28428248</v>
      </c>
      <c r="E24" s="3">
        <v>25557212</v>
      </c>
      <c r="F24" s="3">
        <v>25896876</v>
      </c>
      <c r="G24" s="3">
        <v>26241043</v>
      </c>
      <c r="H24" s="3">
        <v>26807810</v>
      </c>
      <c r="I24" s="3">
        <v>25095988</v>
      </c>
      <c r="J24" s="3">
        <v>27320555</v>
      </c>
      <c r="K24" s="3">
        <v>29987091</v>
      </c>
      <c r="L24" s="3">
        <v>27438927</v>
      </c>
      <c r="M24" s="3">
        <v>23746803</v>
      </c>
      <c r="N24" s="36">
        <v>28483213</v>
      </c>
      <c r="O24" s="6">
        <v>319188626</v>
      </c>
      <c r="P24" s="3">
        <v>333573081</v>
      </c>
      <c r="Q24" s="4">
        <v>348234130</v>
      </c>
    </row>
    <row r="25" spans="1:17" ht="13.5">
      <c r="A25" s="21" t="s">
        <v>41</v>
      </c>
      <c r="B25" s="20"/>
      <c r="C25" s="3">
        <v>1997962</v>
      </c>
      <c r="D25" s="3">
        <v>1995153</v>
      </c>
      <c r="E25" s="3">
        <v>2006746</v>
      </c>
      <c r="F25" s="3">
        <v>2020788</v>
      </c>
      <c r="G25" s="3">
        <v>1992641</v>
      </c>
      <c r="H25" s="3">
        <v>1990247</v>
      </c>
      <c r="I25" s="3">
        <v>2024557</v>
      </c>
      <c r="J25" s="3">
        <v>2204044</v>
      </c>
      <c r="K25" s="3">
        <v>2373673</v>
      </c>
      <c r="L25" s="3">
        <v>2080572</v>
      </c>
      <c r="M25" s="3">
        <v>2371618</v>
      </c>
      <c r="N25" s="4">
        <v>2433085</v>
      </c>
      <c r="O25" s="6">
        <v>25491086</v>
      </c>
      <c r="P25" s="3">
        <v>26765640</v>
      </c>
      <c r="Q25" s="4">
        <v>28103922</v>
      </c>
    </row>
    <row r="26" spans="1:17" ht="13.5">
      <c r="A26" s="21" t="s">
        <v>42</v>
      </c>
      <c r="B26" s="20"/>
      <c r="C26" s="3">
        <v>6355758</v>
      </c>
      <c r="D26" s="3">
        <v>6355758</v>
      </c>
      <c r="E26" s="3">
        <v>6355758</v>
      </c>
      <c r="F26" s="3">
        <v>6355758</v>
      </c>
      <c r="G26" s="3">
        <v>6355758</v>
      </c>
      <c r="H26" s="3">
        <v>6355758</v>
      </c>
      <c r="I26" s="3">
        <v>6355758</v>
      </c>
      <c r="J26" s="3">
        <v>6355758</v>
      </c>
      <c r="K26" s="3">
        <v>6355758</v>
      </c>
      <c r="L26" s="3">
        <v>6355758</v>
      </c>
      <c r="M26" s="3">
        <v>6355758</v>
      </c>
      <c r="N26" s="4">
        <v>6386262</v>
      </c>
      <c r="O26" s="6">
        <v>76299600</v>
      </c>
      <c r="P26" s="3">
        <v>77729600</v>
      </c>
      <c r="Q26" s="4">
        <v>79079600</v>
      </c>
    </row>
    <row r="27" spans="1:17" ht="13.5">
      <c r="A27" s="21" t="s">
        <v>43</v>
      </c>
      <c r="B27" s="20"/>
      <c r="C27" s="3">
        <v>4716410</v>
      </c>
      <c r="D27" s="3">
        <v>4716410</v>
      </c>
      <c r="E27" s="3">
        <v>4716410</v>
      </c>
      <c r="F27" s="3">
        <v>4716410</v>
      </c>
      <c r="G27" s="3">
        <v>4716410</v>
      </c>
      <c r="H27" s="3">
        <v>4716410</v>
      </c>
      <c r="I27" s="3">
        <v>4716410</v>
      </c>
      <c r="J27" s="3">
        <v>4716410</v>
      </c>
      <c r="K27" s="3">
        <v>4716410</v>
      </c>
      <c r="L27" s="3">
        <v>4716410</v>
      </c>
      <c r="M27" s="3">
        <v>4716410</v>
      </c>
      <c r="N27" s="36">
        <v>4739030</v>
      </c>
      <c r="O27" s="6">
        <v>56619540</v>
      </c>
      <c r="P27" s="3">
        <v>57619540</v>
      </c>
      <c r="Q27" s="4">
        <v>58219540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267520</v>
      </c>
      <c r="G28" s="3">
        <v>0</v>
      </c>
      <c r="H28" s="3">
        <v>6840</v>
      </c>
      <c r="I28" s="3">
        <v>44460</v>
      </c>
      <c r="J28" s="3">
        <v>0</v>
      </c>
      <c r="K28" s="3">
        <v>57380</v>
      </c>
      <c r="L28" s="3">
        <v>0</v>
      </c>
      <c r="M28" s="3">
        <v>2660</v>
      </c>
      <c r="N28" s="4">
        <v>3421140</v>
      </c>
      <c r="O28" s="6">
        <v>3800000</v>
      </c>
      <c r="P28" s="3">
        <v>4900000</v>
      </c>
      <c r="Q28" s="4">
        <v>5000000</v>
      </c>
    </row>
    <row r="29" spans="1:17" ht="13.5">
      <c r="A29" s="21" t="s">
        <v>45</v>
      </c>
      <c r="B29" s="20"/>
      <c r="C29" s="3">
        <v>24601700</v>
      </c>
      <c r="D29" s="3">
        <v>27061870</v>
      </c>
      <c r="E29" s="3">
        <v>22141530</v>
      </c>
      <c r="F29" s="3">
        <v>19681360</v>
      </c>
      <c r="G29" s="3">
        <v>19927377</v>
      </c>
      <c r="H29" s="3">
        <v>19435343</v>
      </c>
      <c r="I29" s="3">
        <v>18943309</v>
      </c>
      <c r="J29" s="3">
        <v>19681360</v>
      </c>
      <c r="K29" s="3">
        <v>15991105</v>
      </c>
      <c r="L29" s="3">
        <v>16729156</v>
      </c>
      <c r="M29" s="3">
        <v>19681360</v>
      </c>
      <c r="N29" s="36">
        <v>22141530</v>
      </c>
      <c r="O29" s="6">
        <v>246017000</v>
      </c>
      <c r="P29" s="3">
        <v>261600250</v>
      </c>
      <c r="Q29" s="4">
        <v>280450000</v>
      </c>
    </row>
    <row r="30" spans="1:17" ht="13.5">
      <c r="A30" s="21" t="s">
        <v>46</v>
      </c>
      <c r="B30" s="20"/>
      <c r="C30" s="3">
        <v>527048</v>
      </c>
      <c r="D30" s="3">
        <v>318</v>
      </c>
      <c r="E30" s="3">
        <v>124854</v>
      </c>
      <c r="F30" s="3">
        <v>42876</v>
      </c>
      <c r="G30" s="3">
        <v>177198</v>
      </c>
      <c r="H30" s="3">
        <v>407814</v>
      </c>
      <c r="I30" s="3">
        <v>26335</v>
      </c>
      <c r="J30" s="3">
        <v>1084</v>
      </c>
      <c r="K30" s="3">
        <v>98265</v>
      </c>
      <c r="L30" s="3">
        <v>83274</v>
      </c>
      <c r="M30" s="3">
        <v>929686</v>
      </c>
      <c r="N30" s="4">
        <v>343338</v>
      </c>
      <c r="O30" s="6">
        <v>2762090</v>
      </c>
      <c r="P30" s="3">
        <v>5825910</v>
      </c>
      <c r="Q30" s="4">
        <v>6018910</v>
      </c>
    </row>
    <row r="31" spans="1:17" ht="13.5">
      <c r="A31" s="21" t="s">
        <v>47</v>
      </c>
      <c r="B31" s="20"/>
      <c r="C31" s="3">
        <v>7385</v>
      </c>
      <c r="D31" s="3">
        <v>13569</v>
      </c>
      <c r="E31" s="3">
        <v>375541</v>
      </c>
      <c r="F31" s="3">
        <v>1381387</v>
      </c>
      <c r="G31" s="3">
        <v>1666820</v>
      </c>
      <c r="H31" s="3">
        <v>1083739</v>
      </c>
      <c r="I31" s="3">
        <v>550272</v>
      </c>
      <c r="J31" s="3">
        <v>631072</v>
      </c>
      <c r="K31" s="3">
        <v>944565</v>
      </c>
      <c r="L31" s="3">
        <v>849261</v>
      </c>
      <c r="M31" s="3">
        <v>748302</v>
      </c>
      <c r="N31" s="36">
        <v>4505087</v>
      </c>
      <c r="O31" s="6">
        <v>12757000</v>
      </c>
      <c r="P31" s="3">
        <v>21308000</v>
      </c>
      <c r="Q31" s="4">
        <v>23526000</v>
      </c>
    </row>
    <row r="32" spans="1:17" ht="13.5">
      <c r="A32" s="21" t="s">
        <v>35</v>
      </c>
      <c r="B32" s="20"/>
      <c r="C32" s="3">
        <v>429458</v>
      </c>
      <c r="D32" s="3">
        <v>429458</v>
      </c>
      <c r="E32" s="3">
        <v>429458</v>
      </c>
      <c r="F32" s="3">
        <v>429458</v>
      </c>
      <c r="G32" s="3">
        <v>429458</v>
      </c>
      <c r="H32" s="3">
        <v>429458</v>
      </c>
      <c r="I32" s="3">
        <v>429458</v>
      </c>
      <c r="J32" s="3">
        <v>429458</v>
      </c>
      <c r="K32" s="3">
        <v>429458</v>
      </c>
      <c r="L32" s="3">
        <v>429458</v>
      </c>
      <c r="M32" s="3">
        <v>429458</v>
      </c>
      <c r="N32" s="4">
        <v>431512</v>
      </c>
      <c r="O32" s="6">
        <v>5155550</v>
      </c>
      <c r="P32" s="3">
        <v>5268780</v>
      </c>
      <c r="Q32" s="4">
        <v>5400045</v>
      </c>
    </row>
    <row r="33" spans="1:17" ht="13.5">
      <c r="A33" s="21" t="s">
        <v>48</v>
      </c>
      <c r="B33" s="20"/>
      <c r="C33" s="3">
        <v>838678</v>
      </c>
      <c r="D33" s="3">
        <v>1641658</v>
      </c>
      <c r="E33" s="3">
        <v>2439240</v>
      </c>
      <c r="F33" s="3">
        <v>3708499</v>
      </c>
      <c r="G33" s="3">
        <v>1716455</v>
      </c>
      <c r="H33" s="3">
        <v>1157183</v>
      </c>
      <c r="I33" s="3">
        <v>5841820</v>
      </c>
      <c r="J33" s="3">
        <v>1301132</v>
      </c>
      <c r="K33" s="3">
        <v>1634241</v>
      </c>
      <c r="L33" s="3">
        <v>2006559</v>
      </c>
      <c r="M33" s="3">
        <v>1389134</v>
      </c>
      <c r="N33" s="4">
        <v>2648930</v>
      </c>
      <c r="O33" s="6">
        <v>26323529</v>
      </c>
      <c r="P33" s="3">
        <v>34503191</v>
      </c>
      <c r="Q33" s="4">
        <v>35869390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63659259</v>
      </c>
      <c r="D35" s="29">
        <f t="shared" si="1"/>
        <v>70642442</v>
      </c>
      <c r="E35" s="29">
        <f t="shared" si="1"/>
        <v>64146749</v>
      </c>
      <c r="F35" s="29">
        <f>SUM(F24:F34)</f>
        <v>64500932</v>
      </c>
      <c r="G35" s="29">
        <f>SUM(G24:G34)</f>
        <v>63223160</v>
      </c>
      <c r="H35" s="29">
        <f>SUM(H24:H34)</f>
        <v>62390602</v>
      </c>
      <c r="I35" s="29">
        <f>SUM(I24:I34)</f>
        <v>64028367</v>
      </c>
      <c r="J35" s="29">
        <f t="shared" si="1"/>
        <v>62640873</v>
      </c>
      <c r="K35" s="29">
        <f>SUM(K24:K34)</f>
        <v>62587946</v>
      </c>
      <c r="L35" s="29">
        <f>SUM(L24:L34)</f>
        <v>60689375</v>
      </c>
      <c r="M35" s="29">
        <f>SUM(M24:M34)</f>
        <v>60371189</v>
      </c>
      <c r="N35" s="32">
        <f t="shared" si="1"/>
        <v>75533127</v>
      </c>
      <c r="O35" s="31">
        <f t="shared" si="1"/>
        <v>774414021</v>
      </c>
      <c r="P35" s="29">
        <f t="shared" si="1"/>
        <v>829093992</v>
      </c>
      <c r="Q35" s="32">
        <f t="shared" si="1"/>
        <v>869901537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155519686</v>
      </c>
      <c r="D37" s="42">
        <f t="shared" si="2"/>
        <v>-23346368</v>
      </c>
      <c r="E37" s="42">
        <f t="shared" si="2"/>
        <v>-56050385</v>
      </c>
      <c r="F37" s="42">
        <f>+F21-F35</f>
        <v>-34046745</v>
      </c>
      <c r="G37" s="42">
        <f>+G21-G35</f>
        <v>12103478</v>
      </c>
      <c r="H37" s="42">
        <f>+H21-H35</f>
        <v>-27946346</v>
      </c>
      <c r="I37" s="42">
        <f>+I21-I35</f>
        <v>50895443</v>
      </c>
      <c r="J37" s="42">
        <f t="shared" si="2"/>
        <v>-18476077</v>
      </c>
      <c r="K37" s="42">
        <f>+K21-K35</f>
        <v>40342677</v>
      </c>
      <c r="L37" s="42">
        <f>+L21-L35</f>
        <v>-9801354</v>
      </c>
      <c r="M37" s="42">
        <f>+M21-M35</f>
        <v>-47206928</v>
      </c>
      <c r="N37" s="43">
        <f t="shared" si="2"/>
        <v>-40697253</v>
      </c>
      <c r="O37" s="44">
        <f t="shared" si="2"/>
        <v>1289828</v>
      </c>
      <c r="P37" s="42">
        <f t="shared" si="2"/>
        <v>700000</v>
      </c>
      <c r="Q37" s="43">
        <f t="shared" si="2"/>
        <v>800000</v>
      </c>
    </row>
    <row r="38" spans="1:17" ht="21" customHeight="1">
      <c r="A38" s="45" t="s">
        <v>52</v>
      </c>
      <c r="B38" s="25"/>
      <c r="C38" s="3">
        <v>6877688</v>
      </c>
      <c r="D38" s="3">
        <v>6211688</v>
      </c>
      <c r="E38" s="3">
        <v>6211688</v>
      </c>
      <c r="F38" s="3">
        <v>6211688</v>
      </c>
      <c r="G38" s="3">
        <v>6877688</v>
      </c>
      <c r="H38" s="3">
        <v>6211688</v>
      </c>
      <c r="I38" s="3">
        <v>6211688</v>
      </c>
      <c r="J38" s="3">
        <v>6211688</v>
      </c>
      <c r="K38" s="3">
        <v>6879688</v>
      </c>
      <c r="L38" s="3">
        <v>6211688</v>
      </c>
      <c r="M38" s="3">
        <v>6211688</v>
      </c>
      <c r="N38" s="4">
        <v>6241534</v>
      </c>
      <c r="O38" s="6">
        <v>76570102</v>
      </c>
      <c r="P38" s="3">
        <v>97918600</v>
      </c>
      <c r="Q38" s="4">
        <v>66588400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162397374</v>
      </c>
      <c r="D41" s="50">
        <f t="shared" si="3"/>
        <v>-17134680</v>
      </c>
      <c r="E41" s="50">
        <f t="shared" si="3"/>
        <v>-49838697</v>
      </c>
      <c r="F41" s="50">
        <f>SUM(F37:F40)</f>
        <v>-27835057</v>
      </c>
      <c r="G41" s="50">
        <f>SUM(G37:G40)</f>
        <v>18981166</v>
      </c>
      <c r="H41" s="50">
        <f>SUM(H37:H40)</f>
        <v>-21734658</v>
      </c>
      <c r="I41" s="50">
        <f>SUM(I37:I40)</f>
        <v>57107131</v>
      </c>
      <c r="J41" s="50">
        <f t="shared" si="3"/>
        <v>-12264389</v>
      </c>
      <c r="K41" s="50">
        <f>SUM(K37:K40)</f>
        <v>47222365</v>
      </c>
      <c r="L41" s="50">
        <f>SUM(L37:L40)</f>
        <v>-3589666</v>
      </c>
      <c r="M41" s="50">
        <f>SUM(M37:M40)</f>
        <v>-40995240</v>
      </c>
      <c r="N41" s="51">
        <f t="shared" si="3"/>
        <v>-34455719</v>
      </c>
      <c r="O41" s="52">
        <f t="shared" si="3"/>
        <v>77859930</v>
      </c>
      <c r="P41" s="50">
        <f t="shared" si="3"/>
        <v>98618600</v>
      </c>
      <c r="Q41" s="51">
        <f t="shared" si="3"/>
        <v>67388400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162397374</v>
      </c>
      <c r="D43" s="57">
        <f t="shared" si="4"/>
        <v>-17134680</v>
      </c>
      <c r="E43" s="57">
        <f t="shared" si="4"/>
        <v>-49838697</v>
      </c>
      <c r="F43" s="57">
        <f>+F41-F42</f>
        <v>-27835057</v>
      </c>
      <c r="G43" s="57">
        <f>+G41-G42</f>
        <v>18981166</v>
      </c>
      <c r="H43" s="57">
        <f>+H41-H42</f>
        <v>-21734658</v>
      </c>
      <c r="I43" s="57">
        <f>+I41-I42</f>
        <v>57107131</v>
      </c>
      <c r="J43" s="57">
        <f t="shared" si="4"/>
        <v>-12264389</v>
      </c>
      <c r="K43" s="57">
        <f>+K41-K42</f>
        <v>47222365</v>
      </c>
      <c r="L43" s="57">
        <f>+L41-L42</f>
        <v>-3589666</v>
      </c>
      <c r="M43" s="57">
        <f>+M41-M42</f>
        <v>-40995240</v>
      </c>
      <c r="N43" s="58">
        <f t="shared" si="4"/>
        <v>-34455719</v>
      </c>
      <c r="O43" s="59">
        <f t="shared" si="4"/>
        <v>77859930</v>
      </c>
      <c r="P43" s="57">
        <f t="shared" si="4"/>
        <v>98618600</v>
      </c>
      <c r="Q43" s="58">
        <f t="shared" si="4"/>
        <v>67388400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162397374</v>
      </c>
      <c r="D45" s="50">
        <f t="shared" si="5"/>
        <v>-17134680</v>
      </c>
      <c r="E45" s="50">
        <f t="shared" si="5"/>
        <v>-49838697</v>
      </c>
      <c r="F45" s="50">
        <f>SUM(F43:F44)</f>
        <v>-27835057</v>
      </c>
      <c r="G45" s="50">
        <f>SUM(G43:G44)</f>
        <v>18981166</v>
      </c>
      <c r="H45" s="50">
        <f>SUM(H43:H44)</f>
        <v>-21734658</v>
      </c>
      <c r="I45" s="50">
        <f>SUM(I43:I44)</f>
        <v>57107131</v>
      </c>
      <c r="J45" s="50">
        <f t="shared" si="5"/>
        <v>-12264389</v>
      </c>
      <c r="K45" s="50">
        <f>SUM(K43:K44)</f>
        <v>47222365</v>
      </c>
      <c r="L45" s="50">
        <f>SUM(L43:L44)</f>
        <v>-3589666</v>
      </c>
      <c r="M45" s="50">
        <f>SUM(M43:M44)</f>
        <v>-40995240</v>
      </c>
      <c r="N45" s="51">
        <f t="shared" si="5"/>
        <v>-34455719</v>
      </c>
      <c r="O45" s="52">
        <f t="shared" si="5"/>
        <v>77859930</v>
      </c>
      <c r="P45" s="50">
        <f t="shared" si="5"/>
        <v>98618600</v>
      </c>
      <c r="Q45" s="51">
        <f t="shared" si="5"/>
        <v>67388400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162397374</v>
      </c>
      <c r="D47" s="63">
        <f t="shared" si="6"/>
        <v>-17134680</v>
      </c>
      <c r="E47" s="63">
        <f t="shared" si="6"/>
        <v>-49838697</v>
      </c>
      <c r="F47" s="63">
        <f>SUM(F45:F46)</f>
        <v>-27835057</v>
      </c>
      <c r="G47" s="63">
        <f>SUM(G45:G46)</f>
        <v>18981166</v>
      </c>
      <c r="H47" s="63">
        <f>SUM(H45:H46)</f>
        <v>-21734658</v>
      </c>
      <c r="I47" s="63">
        <f>SUM(I45:I46)</f>
        <v>57107131</v>
      </c>
      <c r="J47" s="63">
        <f t="shared" si="6"/>
        <v>-12264389</v>
      </c>
      <c r="K47" s="63">
        <f>SUM(K45:K46)</f>
        <v>47222365</v>
      </c>
      <c r="L47" s="63">
        <f>SUM(L45:L46)</f>
        <v>-3589666</v>
      </c>
      <c r="M47" s="63">
        <f>SUM(M45:M46)</f>
        <v>-40995240</v>
      </c>
      <c r="N47" s="64">
        <f t="shared" si="6"/>
        <v>-34455719</v>
      </c>
      <c r="O47" s="65">
        <f t="shared" si="6"/>
        <v>77859930</v>
      </c>
      <c r="P47" s="63">
        <f t="shared" si="6"/>
        <v>98618600</v>
      </c>
      <c r="Q47" s="66">
        <f t="shared" si="6"/>
        <v>67388400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23875971</v>
      </c>
      <c r="D7" s="3">
        <v>9343711</v>
      </c>
      <c r="E7" s="3">
        <v>25309515</v>
      </c>
      <c r="F7" s="3">
        <v>22893519</v>
      </c>
      <c r="G7" s="3">
        <v>26279365</v>
      </c>
      <c r="H7" s="3">
        <v>22904874</v>
      </c>
      <c r="I7" s="3">
        <v>25967463</v>
      </c>
      <c r="J7" s="3">
        <v>24036734</v>
      </c>
      <c r="K7" s="3">
        <v>24276613</v>
      </c>
      <c r="L7" s="3">
        <v>22288311</v>
      </c>
      <c r="M7" s="3">
        <v>19806417</v>
      </c>
      <c r="N7" s="4">
        <v>16852507</v>
      </c>
      <c r="O7" s="6">
        <v>263835000</v>
      </c>
      <c r="P7" s="3">
        <v>269331709</v>
      </c>
      <c r="Q7" s="4">
        <v>282798293</v>
      </c>
    </row>
    <row r="8" spans="1:17" ht="13.5">
      <c r="A8" s="21" t="s">
        <v>26</v>
      </c>
      <c r="B8" s="20"/>
      <c r="C8" s="3">
        <v>5604104</v>
      </c>
      <c r="D8" s="3">
        <v>5584554</v>
      </c>
      <c r="E8" s="3">
        <v>5623653</v>
      </c>
      <c r="F8" s="3">
        <v>5604107</v>
      </c>
      <c r="G8" s="3">
        <v>5617136</v>
      </c>
      <c r="H8" s="3">
        <v>5617136</v>
      </c>
      <c r="I8" s="3">
        <v>5621835</v>
      </c>
      <c r="J8" s="3">
        <v>5612306</v>
      </c>
      <c r="K8" s="3">
        <v>5617136</v>
      </c>
      <c r="L8" s="3">
        <v>5617136</v>
      </c>
      <c r="M8" s="3">
        <v>4894114</v>
      </c>
      <c r="N8" s="4">
        <v>4164056</v>
      </c>
      <c r="O8" s="6">
        <v>65177273</v>
      </c>
      <c r="P8" s="3">
        <v>65950570</v>
      </c>
      <c r="Q8" s="4">
        <v>69248098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25310</v>
      </c>
      <c r="D11" s="3">
        <v>25310</v>
      </c>
      <c r="E11" s="3">
        <v>25310</v>
      </c>
      <c r="F11" s="3">
        <v>25310</v>
      </c>
      <c r="G11" s="3">
        <v>25310</v>
      </c>
      <c r="H11" s="3">
        <v>25310</v>
      </c>
      <c r="I11" s="3">
        <v>25310</v>
      </c>
      <c r="J11" s="3">
        <v>25310</v>
      </c>
      <c r="K11" s="3">
        <v>25310</v>
      </c>
      <c r="L11" s="3">
        <v>25310</v>
      </c>
      <c r="M11" s="3">
        <v>25310</v>
      </c>
      <c r="N11" s="4">
        <v>25439</v>
      </c>
      <c r="O11" s="6">
        <v>303849</v>
      </c>
      <c r="P11" s="3">
        <v>319041</v>
      </c>
      <c r="Q11" s="4">
        <v>334994</v>
      </c>
    </row>
    <row r="12" spans="1:17" ht="13.5">
      <c r="A12" s="19" t="s">
        <v>29</v>
      </c>
      <c r="B12" s="25"/>
      <c r="C12" s="3">
        <v>4978618</v>
      </c>
      <c r="D12" s="3">
        <v>5610530</v>
      </c>
      <c r="E12" s="3">
        <v>1389303</v>
      </c>
      <c r="F12" s="3">
        <v>4481087</v>
      </c>
      <c r="G12" s="3">
        <v>4884557</v>
      </c>
      <c r="H12" s="3">
        <v>5023988</v>
      </c>
      <c r="I12" s="3">
        <v>3968077</v>
      </c>
      <c r="J12" s="3">
        <v>2112645</v>
      </c>
      <c r="K12" s="3">
        <v>655570</v>
      </c>
      <c r="L12" s="3">
        <v>0</v>
      </c>
      <c r="M12" s="3">
        <v>2557853</v>
      </c>
      <c r="N12" s="4">
        <v>2175678</v>
      </c>
      <c r="O12" s="6">
        <v>37837906</v>
      </c>
      <c r="P12" s="3">
        <v>39729801</v>
      </c>
      <c r="Q12" s="4">
        <v>41716291</v>
      </c>
    </row>
    <row r="13" spans="1:17" ht="13.5">
      <c r="A13" s="19" t="s">
        <v>30</v>
      </c>
      <c r="B13" s="25"/>
      <c r="C13" s="3">
        <v>2992561</v>
      </c>
      <c r="D13" s="3">
        <v>3141917</v>
      </c>
      <c r="E13" s="3">
        <v>3156164</v>
      </c>
      <c r="F13" s="3">
        <v>3577167</v>
      </c>
      <c r="G13" s="3">
        <v>3587939</v>
      </c>
      <c r="H13" s="3">
        <v>3742890</v>
      </c>
      <c r="I13" s="3">
        <v>3790061</v>
      </c>
      <c r="J13" s="3">
        <v>3954430</v>
      </c>
      <c r="K13" s="3">
        <v>3608193</v>
      </c>
      <c r="L13" s="3">
        <v>3250485</v>
      </c>
      <c r="M13" s="3">
        <v>3035558</v>
      </c>
      <c r="N13" s="4">
        <v>2582863</v>
      </c>
      <c r="O13" s="6">
        <v>40420228</v>
      </c>
      <c r="P13" s="3">
        <v>42441239</v>
      </c>
      <c r="Q13" s="4">
        <v>44563301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7227</v>
      </c>
      <c r="D15" s="3">
        <v>7227</v>
      </c>
      <c r="E15" s="3">
        <v>7227</v>
      </c>
      <c r="F15" s="3">
        <v>7227</v>
      </c>
      <c r="G15" s="3">
        <v>7227</v>
      </c>
      <c r="H15" s="3">
        <v>7227</v>
      </c>
      <c r="I15" s="3">
        <v>7227</v>
      </c>
      <c r="J15" s="3">
        <v>7227</v>
      </c>
      <c r="K15" s="3">
        <v>7227</v>
      </c>
      <c r="L15" s="3">
        <v>7227</v>
      </c>
      <c r="M15" s="3">
        <v>7227</v>
      </c>
      <c r="N15" s="4">
        <v>7250</v>
      </c>
      <c r="O15" s="6">
        <v>86747</v>
      </c>
      <c r="P15" s="3">
        <v>86747</v>
      </c>
      <c r="Q15" s="4">
        <v>86747</v>
      </c>
    </row>
    <row r="16" spans="1:17" ht="13.5">
      <c r="A16" s="19" t="s">
        <v>33</v>
      </c>
      <c r="B16" s="25"/>
      <c r="C16" s="3">
        <v>21884</v>
      </c>
      <c r="D16" s="3">
        <v>21884</v>
      </c>
      <c r="E16" s="3">
        <v>21884</v>
      </c>
      <c r="F16" s="3">
        <v>21884</v>
      </c>
      <c r="G16" s="3">
        <v>21884</v>
      </c>
      <c r="H16" s="3">
        <v>21884</v>
      </c>
      <c r="I16" s="3">
        <v>21884</v>
      </c>
      <c r="J16" s="3">
        <v>21884</v>
      </c>
      <c r="K16" s="3">
        <v>21884</v>
      </c>
      <c r="L16" s="3">
        <v>21884</v>
      </c>
      <c r="M16" s="3">
        <v>21884</v>
      </c>
      <c r="N16" s="4">
        <v>21903</v>
      </c>
      <c r="O16" s="6">
        <v>262627</v>
      </c>
      <c r="P16" s="3">
        <v>262627</v>
      </c>
      <c r="Q16" s="4">
        <v>262627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444489</v>
      </c>
      <c r="D18" s="3">
        <v>382001</v>
      </c>
      <c r="E18" s="3">
        <v>495870</v>
      </c>
      <c r="F18" s="3">
        <v>253952788</v>
      </c>
      <c r="G18" s="3">
        <v>653384</v>
      </c>
      <c r="H18" s="3">
        <v>39653415</v>
      </c>
      <c r="I18" s="3">
        <v>207533152</v>
      </c>
      <c r="J18" s="3">
        <v>8803174</v>
      </c>
      <c r="K18" s="3">
        <v>97078299</v>
      </c>
      <c r="L18" s="3">
        <v>0</v>
      </c>
      <c r="M18" s="3">
        <v>21734371</v>
      </c>
      <c r="N18" s="4">
        <v>19233006</v>
      </c>
      <c r="O18" s="6">
        <v>649963949</v>
      </c>
      <c r="P18" s="3">
        <v>663221697</v>
      </c>
      <c r="Q18" s="4">
        <v>747007481</v>
      </c>
    </row>
    <row r="19" spans="1:17" ht="13.5">
      <c r="A19" s="19" t="s">
        <v>36</v>
      </c>
      <c r="B19" s="25"/>
      <c r="C19" s="22">
        <v>136437</v>
      </c>
      <c r="D19" s="22">
        <v>1219634</v>
      </c>
      <c r="E19" s="22">
        <v>4739054</v>
      </c>
      <c r="F19" s="22">
        <v>5590950</v>
      </c>
      <c r="G19" s="22">
        <v>6589890</v>
      </c>
      <c r="H19" s="22">
        <v>37290525</v>
      </c>
      <c r="I19" s="22">
        <v>70237</v>
      </c>
      <c r="J19" s="22">
        <v>4770645</v>
      </c>
      <c r="K19" s="22">
        <v>12066750</v>
      </c>
      <c r="L19" s="22">
        <v>29522</v>
      </c>
      <c r="M19" s="22">
        <v>5550951</v>
      </c>
      <c r="N19" s="23">
        <v>4128469</v>
      </c>
      <c r="O19" s="24">
        <v>82183064</v>
      </c>
      <c r="P19" s="22">
        <v>86292186</v>
      </c>
      <c r="Q19" s="23">
        <v>90606764</v>
      </c>
    </row>
    <row r="20" spans="1:17" ht="13.5">
      <c r="A20" s="19" t="s">
        <v>37</v>
      </c>
      <c r="B20" s="25"/>
      <c r="C20" s="3">
        <v>249900</v>
      </c>
      <c r="D20" s="3">
        <v>249900</v>
      </c>
      <c r="E20" s="3">
        <v>249900</v>
      </c>
      <c r="F20" s="3">
        <v>249900</v>
      </c>
      <c r="G20" s="3">
        <v>249900</v>
      </c>
      <c r="H20" s="3">
        <v>249900</v>
      </c>
      <c r="I20" s="3">
        <v>249900</v>
      </c>
      <c r="J20" s="3">
        <v>249900</v>
      </c>
      <c r="K20" s="3">
        <v>249900</v>
      </c>
      <c r="L20" s="3">
        <v>249900</v>
      </c>
      <c r="M20" s="3">
        <v>249900</v>
      </c>
      <c r="N20" s="26">
        <v>251100</v>
      </c>
      <c r="O20" s="6">
        <v>3000000</v>
      </c>
      <c r="P20" s="3">
        <v>200000</v>
      </c>
      <c r="Q20" s="4">
        <v>200000</v>
      </c>
    </row>
    <row r="21" spans="1:17" ht="25.5">
      <c r="A21" s="27" t="s">
        <v>38</v>
      </c>
      <c r="B21" s="28"/>
      <c r="C21" s="29">
        <f aca="true" t="shared" si="0" ref="C21:Q21">SUM(C5:C20)</f>
        <v>38336501</v>
      </c>
      <c r="D21" s="29">
        <f t="shared" si="0"/>
        <v>25586668</v>
      </c>
      <c r="E21" s="29">
        <f t="shared" si="0"/>
        <v>41017880</v>
      </c>
      <c r="F21" s="29">
        <f>SUM(F5:F20)</f>
        <v>296403939</v>
      </c>
      <c r="G21" s="29">
        <f>SUM(G5:G20)</f>
        <v>47916592</v>
      </c>
      <c r="H21" s="29">
        <f>SUM(H5:H20)</f>
        <v>114537149</v>
      </c>
      <c r="I21" s="29">
        <f>SUM(I5:I20)</f>
        <v>247255146</v>
      </c>
      <c r="J21" s="29">
        <f t="shared" si="0"/>
        <v>49594255</v>
      </c>
      <c r="K21" s="29">
        <f>SUM(K5:K20)</f>
        <v>143606882</v>
      </c>
      <c r="L21" s="29">
        <f>SUM(L5:L20)</f>
        <v>31489775</v>
      </c>
      <c r="M21" s="29">
        <f>SUM(M5:M20)</f>
        <v>57883585</v>
      </c>
      <c r="N21" s="30">
        <f t="shared" si="0"/>
        <v>49442271</v>
      </c>
      <c r="O21" s="31">
        <f t="shared" si="0"/>
        <v>1143070643</v>
      </c>
      <c r="P21" s="29">
        <f t="shared" si="0"/>
        <v>1167835617</v>
      </c>
      <c r="Q21" s="32">
        <f t="shared" si="0"/>
        <v>1276824596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29391265</v>
      </c>
      <c r="D24" s="3">
        <v>28645269</v>
      </c>
      <c r="E24" s="3">
        <v>29175340</v>
      </c>
      <c r="F24" s="3">
        <v>30480030</v>
      </c>
      <c r="G24" s="3">
        <v>29517381</v>
      </c>
      <c r="H24" s="3">
        <v>51086646</v>
      </c>
      <c r="I24" s="3">
        <v>35772410</v>
      </c>
      <c r="J24" s="3">
        <v>30782338</v>
      </c>
      <c r="K24" s="3">
        <v>30106273</v>
      </c>
      <c r="L24" s="3">
        <v>29468148</v>
      </c>
      <c r="M24" s="3">
        <v>25609841</v>
      </c>
      <c r="N24" s="36">
        <v>21474447</v>
      </c>
      <c r="O24" s="6">
        <v>371509388</v>
      </c>
      <c r="P24" s="3">
        <v>388096357</v>
      </c>
      <c r="Q24" s="4">
        <v>410816454</v>
      </c>
    </row>
    <row r="25" spans="1:17" ht="13.5">
      <c r="A25" s="21" t="s">
        <v>41</v>
      </c>
      <c r="B25" s="20"/>
      <c r="C25" s="3">
        <v>1203341</v>
      </c>
      <c r="D25" s="3">
        <v>1257263</v>
      </c>
      <c r="E25" s="3">
        <v>1231295</v>
      </c>
      <c r="F25" s="3">
        <v>1257263</v>
      </c>
      <c r="G25" s="3">
        <v>1239212</v>
      </c>
      <c r="H25" s="3">
        <v>1251490</v>
      </c>
      <c r="I25" s="3">
        <v>1210095</v>
      </c>
      <c r="J25" s="3">
        <v>892064</v>
      </c>
      <c r="K25" s="3">
        <v>1003647</v>
      </c>
      <c r="L25" s="3">
        <v>929265</v>
      </c>
      <c r="M25" s="3">
        <v>931271</v>
      </c>
      <c r="N25" s="4">
        <v>766718</v>
      </c>
      <c r="O25" s="6">
        <v>13172924</v>
      </c>
      <c r="P25" s="3">
        <v>13963298</v>
      </c>
      <c r="Q25" s="4">
        <v>14801096</v>
      </c>
    </row>
    <row r="26" spans="1:17" ht="13.5">
      <c r="A26" s="21" t="s">
        <v>42</v>
      </c>
      <c r="B26" s="20"/>
      <c r="C26" s="3">
        <v>10806886</v>
      </c>
      <c r="D26" s="3">
        <v>10806886</v>
      </c>
      <c r="E26" s="3">
        <v>10806886</v>
      </c>
      <c r="F26" s="3">
        <v>10806886</v>
      </c>
      <c r="G26" s="3">
        <v>10806886</v>
      </c>
      <c r="H26" s="3">
        <v>10806886</v>
      </c>
      <c r="I26" s="3">
        <v>10806886</v>
      </c>
      <c r="J26" s="3">
        <v>10806886</v>
      </c>
      <c r="K26" s="3">
        <v>10806886</v>
      </c>
      <c r="L26" s="3">
        <v>10806886</v>
      </c>
      <c r="M26" s="3">
        <v>10806886</v>
      </c>
      <c r="N26" s="4">
        <v>10858775</v>
      </c>
      <c r="O26" s="6">
        <v>129734521</v>
      </c>
      <c r="P26" s="3">
        <v>134923902</v>
      </c>
      <c r="Q26" s="4">
        <v>140320858</v>
      </c>
    </row>
    <row r="27" spans="1:17" ht="13.5">
      <c r="A27" s="21" t="s">
        <v>43</v>
      </c>
      <c r="B27" s="20"/>
      <c r="C27" s="3">
        <v>10688285</v>
      </c>
      <c r="D27" s="3">
        <v>10688285</v>
      </c>
      <c r="E27" s="3">
        <v>10688285</v>
      </c>
      <c r="F27" s="3">
        <v>10688285</v>
      </c>
      <c r="G27" s="3">
        <v>10688285</v>
      </c>
      <c r="H27" s="3">
        <v>10688285</v>
      </c>
      <c r="I27" s="3">
        <v>10688285</v>
      </c>
      <c r="J27" s="3">
        <v>10688285</v>
      </c>
      <c r="K27" s="3">
        <v>10688285</v>
      </c>
      <c r="L27" s="3">
        <v>10688285</v>
      </c>
      <c r="M27" s="3">
        <v>10688285</v>
      </c>
      <c r="N27" s="36">
        <v>10738139</v>
      </c>
      <c r="O27" s="6">
        <v>128309274</v>
      </c>
      <c r="P27" s="3">
        <v>133441648</v>
      </c>
      <c r="Q27" s="4">
        <v>138779315</v>
      </c>
    </row>
    <row r="28" spans="1:17" ht="13.5">
      <c r="A28" s="21" t="s">
        <v>44</v>
      </c>
      <c r="B28" s="20"/>
      <c r="C28" s="3">
        <v>0</v>
      </c>
      <c r="D28" s="3">
        <v>81751</v>
      </c>
      <c r="E28" s="3">
        <v>35050</v>
      </c>
      <c r="F28" s="3">
        <v>66850</v>
      </c>
      <c r="G28" s="3">
        <v>45100</v>
      </c>
      <c r="H28" s="3">
        <v>32800</v>
      </c>
      <c r="I28" s="3">
        <v>83300</v>
      </c>
      <c r="J28" s="3">
        <v>29150</v>
      </c>
      <c r="K28" s="3">
        <v>30500</v>
      </c>
      <c r="L28" s="3">
        <v>32950</v>
      </c>
      <c r="M28" s="3">
        <v>33799</v>
      </c>
      <c r="N28" s="4">
        <v>28750</v>
      </c>
      <c r="O28" s="6">
        <v>500000</v>
      </c>
      <c r="P28" s="3">
        <v>540000</v>
      </c>
      <c r="Q28" s="4">
        <v>581600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2267313</v>
      </c>
      <c r="G29" s="3">
        <v>3769040</v>
      </c>
      <c r="H29" s="3">
        <v>0</v>
      </c>
      <c r="I29" s="3">
        <v>3337746</v>
      </c>
      <c r="J29" s="3">
        <v>1811772</v>
      </c>
      <c r="K29" s="3">
        <v>4721693</v>
      </c>
      <c r="L29" s="3">
        <v>0</v>
      </c>
      <c r="M29" s="3">
        <v>779443</v>
      </c>
      <c r="N29" s="36">
        <v>633947</v>
      </c>
      <c r="O29" s="6">
        <v>17320954</v>
      </c>
      <c r="P29" s="3">
        <v>18387001</v>
      </c>
      <c r="Q29" s="4">
        <v>19506351</v>
      </c>
    </row>
    <row r="30" spans="1:17" ht="13.5">
      <c r="A30" s="21" t="s">
        <v>46</v>
      </c>
      <c r="B30" s="20"/>
      <c r="C30" s="3">
        <v>379926</v>
      </c>
      <c r="D30" s="3">
        <v>5489434</v>
      </c>
      <c r="E30" s="3">
        <v>2637596</v>
      </c>
      <c r="F30" s="3">
        <v>1312513</v>
      </c>
      <c r="G30" s="3">
        <v>3356999</v>
      </c>
      <c r="H30" s="3">
        <v>1350775</v>
      </c>
      <c r="I30" s="3">
        <v>667951</v>
      </c>
      <c r="J30" s="3">
        <v>1798561</v>
      </c>
      <c r="K30" s="3">
        <v>4285634</v>
      </c>
      <c r="L30" s="3">
        <v>1377226</v>
      </c>
      <c r="M30" s="3">
        <v>926485</v>
      </c>
      <c r="N30" s="4">
        <v>745160</v>
      </c>
      <c r="O30" s="6">
        <v>24328260</v>
      </c>
      <c r="P30" s="3">
        <v>25421388</v>
      </c>
      <c r="Q30" s="4">
        <v>26560164</v>
      </c>
    </row>
    <row r="31" spans="1:17" ht="13.5">
      <c r="A31" s="21" t="s">
        <v>47</v>
      </c>
      <c r="B31" s="20"/>
      <c r="C31" s="3">
        <v>7708266</v>
      </c>
      <c r="D31" s="3">
        <v>25801549</v>
      </c>
      <c r="E31" s="3">
        <v>18479120</v>
      </c>
      <c r="F31" s="3">
        <v>34376972</v>
      </c>
      <c r="G31" s="3">
        <v>18588341</v>
      </c>
      <c r="H31" s="3">
        <v>29749794</v>
      </c>
      <c r="I31" s="3">
        <v>12874104</v>
      </c>
      <c r="J31" s="3">
        <v>15354237</v>
      </c>
      <c r="K31" s="3">
        <v>30616628</v>
      </c>
      <c r="L31" s="3">
        <v>5622187</v>
      </c>
      <c r="M31" s="3">
        <v>11886891</v>
      </c>
      <c r="N31" s="36">
        <v>9459698</v>
      </c>
      <c r="O31" s="6">
        <v>220517787</v>
      </c>
      <c r="P31" s="3">
        <v>197243924</v>
      </c>
      <c r="Q31" s="4">
        <v>247749690</v>
      </c>
    </row>
    <row r="32" spans="1:17" ht="13.5">
      <c r="A32" s="21" t="s">
        <v>35</v>
      </c>
      <c r="B32" s="20"/>
      <c r="C32" s="3">
        <v>499800</v>
      </c>
      <c r="D32" s="3">
        <v>499800</v>
      </c>
      <c r="E32" s="3">
        <v>499800</v>
      </c>
      <c r="F32" s="3">
        <v>11756883</v>
      </c>
      <c r="G32" s="3">
        <v>2965047</v>
      </c>
      <c r="H32" s="3">
        <v>5921627</v>
      </c>
      <c r="I32" s="3">
        <v>499800</v>
      </c>
      <c r="J32" s="3">
        <v>499800</v>
      </c>
      <c r="K32" s="3">
        <v>12120110</v>
      </c>
      <c r="L32" s="3">
        <v>499800</v>
      </c>
      <c r="M32" s="3">
        <v>1404470</v>
      </c>
      <c r="N32" s="4">
        <v>863709</v>
      </c>
      <c r="O32" s="6">
        <v>38030646</v>
      </c>
      <c r="P32" s="3">
        <v>34356120</v>
      </c>
      <c r="Q32" s="4">
        <v>34744411</v>
      </c>
    </row>
    <row r="33" spans="1:17" ht="13.5">
      <c r="A33" s="21" t="s">
        <v>48</v>
      </c>
      <c r="B33" s="20"/>
      <c r="C33" s="3">
        <v>10948627</v>
      </c>
      <c r="D33" s="3">
        <v>10694242</v>
      </c>
      <c r="E33" s="3">
        <v>9491933</v>
      </c>
      <c r="F33" s="3">
        <v>11741226</v>
      </c>
      <c r="G33" s="3">
        <v>9923276</v>
      </c>
      <c r="H33" s="3">
        <v>10939242</v>
      </c>
      <c r="I33" s="3">
        <v>12190386</v>
      </c>
      <c r="J33" s="3">
        <v>7609707</v>
      </c>
      <c r="K33" s="3">
        <v>6413965</v>
      </c>
      <c r="L33" s="3">
        <v>2745075</v>
      </c>
      <c r="M33" s="3">
        <v>4906192</v>
      </c>
      <c r="N33" s="4">
        <v>3425668</v>
      </c>
      <c r="O33" s="6">
        <v>101029539</v>
      </c>
      <c r="P33" s="3">
        <v>105582694</v>
      </c>
      <c r="Q33" s="4">
        <v>110916228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71626396</v>
      </c>
      <c r="D35" s="29">
        <f t="shared" si="1"/>
        <v>93964479</v>
      </c>
      <c r="E35" s="29">
        <f t="shared" si="1"/>
        <v>83045305</v>
      </c>
      <c r="F35" s="29">
        <f>SUM(F24:F34)</f>
        <v>114754221</v>
      </c>
      <c r="G35" s="29">
        <f>SUM(G24:G34)</f>
        <v>90899567</v>
      </c>
      <c r="H35" s="29">
        <f>SUM(H24:H34)</f>
        <v>121827545</v>
      </c>
      <c r="I35" s="29">
        <f>SUM(I24:I34)</f>
        <v>88130963</v>
      </c>
      <c r="J35" s="29">
        <f t="shared" si="1"/>
        <v>80272800</v>
      </c>
      <c r="K35" s="29">
        <f>SUM(K24:K34)</f>
        <v>110793621</v>
      </c>
      <c r="L35" s="29">
        <f>SUM(L24:L34)</f>
        <v>62169822</v>
      </c>
      <c r="M35" s="29">
        <f>SUM(M24:M34)</f>
        <v>67973563</v>
      </c>
      <c r="N35" s="32">
        <f t="shared" si="1"/>
        <v>58995011</v>
      </c>
      <c r="O35" s="31">
        <f t="shared" si="1"/>
        <v>1044453293</v>
      </c>
      <c r="P35" s="29">
        <f t="shared" si="1"/>
        <v>1051956332</v>
      </c>
      <c r="Q35" s="32">
        <f t="shared" si="1"/>
        <v>1144776167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-33289895</v>
      </c>
      <c r="D37" s="42">
        <f t="shared" si="2"/>
        <v>-68377811</v>
      </c>
      <c r="E37" s="42">
        <f t="shared" si="2"/>
        <v>-42027425</v>
      </c>
      <c r="F37" s="42">
        <f>+F21-F35</f>
        <v>181649718</v>
      </c>
      <c r="G37" s="42">
        <f>+G21-G35</f>
        <v>-42982975</v>
      </c>
      <c r="H37" s="42">
        <f>+H21-H35</f>
        <v>-7290396</v>
      </c>
      <c r="I37" s="42">
        <f>+I21-I35</f>
        <v>159124183</v>
      </c>
      <c r="J37" s="42">
        <f t="shared" si="2"/>
        <v>-30678545</v>
      </c>
      <c r="K37" s="42">
        <f>+K21-K35</f>
        <v>32813261</v>
      </c>
      <c r="L37" s="42">
        <f>+L21-L35</f>
        <v>-30680047</v>
      </c>
      <c r="M37" s="42">
        <f>+M21-M35</f>
        <v>-10089978</v>
      </c>
      <c r="N37" s="43">
        <f t="shared" si="2"/>
        <v>-9552740</v>
      </c>
      <c r="O37" s="44">
        <f t="shared" si="2"/>
        <v>98617350</v>
      </c>
      <c r="P37" s="42">
        <f t="shared" si="2"/>
        <v>115879285</v>
      </c>
      <c r="Q37" s="43">
        <f t="shared" si="2"/>
        <v>132048429</v>
      </c>
    </row>
    <row r="38" spans="1:17" ht="21" customHeight="1">
      <c r="A38" s="45" t="s">
        <v>52</v>
      </c>
      <c r="B38" s="25"/>
      <c r="C38" s="3">
        <v>101653982</v>
      </c>
      <c r="D38" s="3">
        <v>53930089</v>
      </c>
      <c r="E38" s="3">
        <v>25599589</v>
      </c>
      <c r="F38" s="3">
        <v>101653985</v>
      </c>
      <c r="G38" s="3">
        <v>25599589</v>
      </c>
      <c r="H38" s="3">
        <v>53930089</v>
      </c>
      <c r="I38" s="3">
        <v>25599589</v>
      </c>
      <c r="J38" s="3">
        <v>25599589</v>
      </c>
      <c r="K38" s="3">
        <v>129984482</v>
      </c>
      <c r="L38" s="3">
        <v>25599589</v>
      </c>
      <c r="M38" s="3">
        <v>25599589</v>
      </c>
      <c r="N38" s="4">
        <v>25753839</v>
      </c>
      <c r="O38" s="6">
        <v>620504000</v>
      </c>
      <c r="P38" s="3">
        <v>584070000</v>
      </c>
      <c r="Q38" s="4">
        <v>446946000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68364087</v>
      </c>
      <c r="D41" s="50">
        <f t="shared" si="3"/>
        <v>-14447722</v>
      </c>
      <c r="E41" s="50">
        <f t="shared" si="3"/>
        <v>-16427836</v>
      </c>
      <c r="F41" s="50">
        <f>SUM(F37:F40)</f>
        <v>283303703</v>
      </c>
      <c r="G41" s="50">
        <f>SUM(G37:G40)</f>
        <v>-17383386</v>
      </c>
      <c r="H41" s="50">
        <f>SUM(H37:H40)</f>
        <v>46639693</v>
      </c>
      <c r="I41" s="50">
        <f>SUM(I37:I40)</f>
        <v>184723772</v>
      </c>
      <c r="J41" s="50">
        <f t="shared" si="3"/>
        <v>-5078956</v>
      </c>
      <c r="K41" s="50">
        <f>SUM(K37:K40)</f>
        <v>162797743</v>
      </c>
      <c r="L41" s="50">
        <f>SUM(L37:L40)</f>
        <v>-5080458</v>
      </c>
      <c r="M41" s="50">
        <f>SUM(M37:M40)</f>
        <v>15509611</v>
      </c>
      <c r="N41" s="51">
        <f t="shared" si="3"/>
        <v>16201099</v>
      </c>
      <c r="O41" s="52">
        <f t="shared" si="3"/>
        <v>719121350</v>
      </c>
      <c r="P41" s="50">
        <f t="shared" si="3"/>
        <v>699949285</v>
      </c>
      <c r="Q41" s="51">
        <f t="shared" si="3"/>
        <v>578994429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68364087</v>
      </c>
      <c r="D43" s="57">
        <f t="shared" si="4"/>
        <v>-14447722</v>
      </c>
      <c r="E43" s="57">
        <f t="shared" si="4"/>
        <v>-16427836</v>
      </c>
      <c r="F43" s="57">
        <f>+F41-F42</f>
        <v>283303703</v>
      </c>
      <c r="G43" s="57">
        <f>+G41-G42</f>
        <v>-17383386</v>
      </c>
      <c r="H43" s="57">
        <f>+H41-H42</f>
        <v>46639693</v>
      </c>
      <c r="I43" s="57">
        <f>+I41-I42</f>
        <v>184723772</v>
      </c>
      <c r="J43" s="57">
        <f t="shared" si="4"/>
        <v>-5078956</v>
      </c>
      <c r="K43" s="57">
        <f>+K41-K42</f>
        <v>162797743</v>
      </c>
      <c r="L43" s="57">
        <f>+L41-L42</f>
        <v>-5080458</v>
      </c>
      <c r="M43" s="57">
        <f>+M41-M42</f>
        <v>15509611</v>
      </c>
      <c r="N43" s="58">
        <f t="shared" si="4"/>
        <v>16201099</v>
      </c>
      <c r="O43" s="59">
        <f t="shared" si="4"/>
        <v>719121350</v>
      </c>
      <c r="P43" s="57">
        <f t="shared" si="4"/>
        <v>699949285</v>
      </c>
      <c r="Q43" s="58">
        <f t="shared" si="4"/>
        <v>578994429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68364087</v>
      </c>
      <c r="D45" s="50">
        <f t="shared" si="5"/>
        <v>-14447722</v>
      </c>
      <c r="E45" s="50">
        <f t="shared" si="5"/>
        <v>-16427836</v>
      </c>
      <c r="F45" s="50">
        <f>SUM(F43:F44)</f>
        <v>283303703</v>
      </c>
      <c r="G45" s="50">
        <f>SUM(G43:G44)</f>
        <v>-17383386</v>
      </c>
      <c r="H45" s="50">
        <f>SUM(H43:H44)</f>
        <v>46639693</v>
      </c>
      <c r="I45" s="50">
        <f>SUM(I43:I44)</f>
        <v>184723772</v>
      </c>
      <c r="J45" s="50">
        <f t="shared" si="5"/>
        <v>-5078956</v>
      </c>
      <c r="K45" s="50">
        <f>SUM(K43:K44)</f>
        <v>162797743</v>
      </c>
      <c r="L45" s="50">
        <f>SUM(L43:L44)</f>
        <v>-5080458</v>
      </c>
      <c r="M45" s="50">
        <f>SUM(M43:M44)</f>
        <v>15509611</v>
      </c>
      <c r="N45" s="51">
        <f t="shared" si="5"/>
        <v>16201099</v>
      </c>
      <c r="O45" s="52">
        <f t="shared" si="5"/>
        <v>719121350</v>
      </c>
      <c r="P45" s="50">
        <f t="shared" si="5"/>
        <v>699949285</v>
      </c>
      <c r="Q45" s="51">
        <f t="shared" si="5"/>
        <v>578994429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68364087</v>
      </c>
      <c r="D47" s="63">
        <f t="shared" si="6"/>
        <v>-14447722</v>
      </c>
      <c r="E47" s="63">
        <f t="shared" si="6"/>
        <v>-16427836</v>
      </c>
      <c r="F47" s="63">
        <f>SUM(F45:F46)</f>
        <v>283303703</v>
      </c>
      <c r="G47" s="63">
        <f>SUM(G45:G46)</f>
        <v>-17383386</v>
      </c>
      <c r="H47" s="63">
        <f>SUM(H45:H46)</f>
        <v>46639693</v>
      </c>
      <c r="I47" s="63">
        <f>SUM(I45:I46)</f>
        <v>184723772</v>
      </c>
      <c r="J47" s="63">
        <f t="shared" si="6"/>
        <v>-5078956</v>
      </c>
      <c r="K47" s="63">
        <f>SUM(K45:K46)</f>
        <v>162797743</v>
      </c>
      <c r="L47" s="63">
        <f>SUM(L45:L46)</f>
        <v>-5080458</v>
      </c>
      <c r="M47" s="63">
        <f>SUM(M45:M46)</f>
        <v>15509611</v>
      </c>
      <c r="N47" s="64">
        <f t="shared" si="6"/>
        <v>16201099</v>
      </c>
      <c r="O47" s="65">
        <f t="shared" si="6"/>
        <v>719121350</v>
      </c>
      <c r="P47" s="63">
        <f t="shared" si="6"/>
        <v>699949285</v>
      </c>
      <c r="Q47" s="66">
        <f t="shared" si="6"/>
        <v>578994429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2609090</v>
      </c>
      <c r="D5" s="3">
        <v>2609090</v>
      </c>
      <c r="E5" s="3">
        <v>2609090</v>
      </c>
      <c r="F5" s="3">
        <v>2609090</v>
      </c>
      <c r="G5" s="3">
        <v>2609090</v>
      </c>
      <c r="H5" s="3">
        <v>2609090</v>
      </c>
      <c r="I5" s="3">
        <v>2609090</v>
      </c>
      <c r="J5" s="3">
        <v>2609090</v>
      </c>
      <c r="K5" s="3">
        <v>2609090</v>
      </c>
      <c r="L5" s="3">
        <v>2609090</v>
      </c>
      <c r="M5" s="3">
        <v>2609090</v>
      </c>
      <c r="N5" s="4">
        <v>2609080</v>
      </c>
      <c r="O5" s="5">
        <v>31309070</v>
      </c>
      <c r="P5" s="3">
        <v>32749286</v>
      </c>
      <c r="Q5" s="4">
        <v>34255753</v>
      </c>
    </row>
    <row r="6" spans="1:17" ht="13.5">
      <c r="A6" s="19" t="s">
        <v>24</v>
      </c>
      <c r="B6" s="20"/>
      <c r="C6" s="3">
        <v>2997750</v>
      </c>
      <c r="D6" s="3">
        <v>2997750</v>
      </c>
      <c r="E6" s="3">
        <v>2997750</v>
      </c>
      <c r="F6" s="3">
        <v>2997750</v>
      </c>
      <c r="G6" s="3">
        <v>2997750</v>
      </c>
      <c r="H6" s="3">
        <v>2997750</v>
      </c>
      <c r="I6" s="3">
        <v>2997750</v>
      </c>
      <c r="J6" s="3">
        <v>2997750</v>
      </c>
      <c r="K6" s="3">
        <v>2997750</v>
      </c>
      <c r="L6" s="3">
        <v>2997750</v>
      </c>
      <c r="M6" s="3">
        <v>2997750</v>
      </c>
      <c r="N6" s="4">
        <v>2997752</v>
      </c>
      <c r="O6" s="6">
        <v>35973002</v>
      </c>
      <c r="P6" s="3">
        <v>37627762</v>
      </c>
      <c r="Q6" s="4">
        <v>39358638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621955</v>
      </c>
      <c r="D9" s="22">
        <v>621955</v>
      </c>
      <c r="E9" s="22">
        <v>621955</v>
      </c>
      <c r="F9" s="22">
        <v>621955</v>
      </c>
      <c r="G9" s="22">
        <v>621955</v>
      </c>
      <c r="H9" s="22">
        <v>621955</v>
      </c>
      <c r="I9" s="22">
        <v>621955</v>
      </c>
      <c r="J9" s="22">
        <v>621955</v>
      </c>
      <c r="K9" s="22">
        <v>621955</v>
      </c>
      <c r="L9" s="22">
        <v>621955</v>
      </c>
      <c r="M9" s="22">
        <v>621955</v>
      </c>
      <c r="N9" s="23">
        <v>621955</v>
      </c>
      <c r="O9" s="24">
        <v>7463460</v>
      </c>
      <c r="P9" s="22">
        <v>7806779</v>
      </c>
      <c r="Q9" s="23">
        <v>8165891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824471</v>
      </c>
      <c r="D11" s="3">
        <v>824471</v>
      </c>
      <c r="E11" s="3">
        <v>824471</v>
      </c>
      <c r="F11" s="3">
        <v>824471</v>
      </c>
      <c r="G11" s="3">
        <v>824471</v>
      </c>
      <c r="H11" s="3">
        <v>824471</v>
      </c>
      <c r="I11" s="3">
        <v>824471</v>
      </c>
      <c r="J11" s="3">
        <v>824471</v>
      </c>
      <c r="K11" s="3">
        <v>824471</v>
      </c>
      <c r="L11" s="3">
        <v>824471</v>
      </c>
      <c r="M11" s="3">
        <v>824471</v>
      </c>
      <c r="N11" s="4">
        <v>824470</v>
      </c>
      <c r="O11" s="6">
        <v>9893651</v>
      </c>
      <c r="P11" s="3">
        <v>10348758</v>
      </c>
      <c r="Q11" s="4">
        <v>10824800</v>
      </c>
    </row>
    <row r="12" spans="1:17" ht="13.5">
      <c r="A12" s="19" t="s">
        <v>29</v>
      </c>
      <c r="B12" s="25"/>
      <c r="C12" s="3">
        <v>392250</v>
      </c>
      <c r="D12" s="3">
        <v>392250</v>
      </c>
      <c r="E12" s="3">
        <v>392250</v>
      </c>
      <c r="F12" s="3">
        <v>392250</v>
      </c>
      <c r="G12" s="3">
        <v>392250</v>
      </c>
      <c r="H12" s="3">
        <v>392250</v>
      </c>
      <c r="I12" s="3">
        <v>392250</v>
      </c>
      <c r="J12" s="3">
        <v>392250</v>
      </c>
      <c r="K12" s="3">
        <v>392250</v>
      </c>
      <c r="L12" s="3">
        <v>392250</v>
      </c>
      <c r="M12" s="3">
        <v>392250</v>
      </c>
      <c r="N12" s="4">
        <v>392250</v>
      </c>
      <c r="O12" s="6">
        <v>4707000</v>
      </c>
      <c r="P12" s="3">
        <v>4923522</v>
      </c>
      <c r="Q12" s="4">
        <v>5150004</v>
      </c>
    </row>
    <row r="13" spans="1:17" ht="13.5">
      <c r="A13" s="19" t="s">
        <v>30</v>
      </c>
      <c r="B13" s="25"/>
      <c r="C13" s="3">
        <v>141080</v>
      </c>
      <c r="D13" s="3">
        <v>141080</v>
      </c>
      <c r="E13" s="3">
        <v>141080</v>
      </c>
      <c r="F13" s="3">
        <v>141080</v>
      </c>
      <c r="G13" s="3">
        <v>141080</v>
      </c>
      <c r="H13" s="3">
        <v>141080</v>
      </c>
      <c r="I13" s="3">
        <v>141080</v>
      </c>
      <c r="J13" s="3">
        <v>141080</v>
      </c>
      <c r="K13" s="3">
        <v>141080</v>
      </c>
      <c r="L13" s="3">
        <v>141080</v>
      </c>
      <c r="M13" s="3">
        <v>141080</v>
      </c>
      <c r="N13" s="4">
        <v>141075</v>
      </c>
      <c r="O13" s="6">
        <v>1692955</v>
      </c>
      <c r="P13" s="3">
        <v>1770831</v>
      </c>
      <c r="Q13" s="4">
        <v>1852289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22617</v>
      </c>
      <c r="D15" s="3">
        <v>22617</v>
      </c>
      <c r="E15" s="3">
        <v>22617</v>
      </c>
      <c r="F15" s="3">
        <v>22617</v>
      </c>
      <c r="G15" s="3">
        <v>22617</v>
      </c>
      <c r="H15" s="3">
        <v>22617</v>
      </c>
      <c r="I15" s="3">
        <v>22617</v>
      </c>
      <c r="J15" s="3">
        <v>22617</v>
      </c>
      <c r="K15" s="3">
        <v>22617</v>
      </c>
      <c r="L15" s="3">
        <v>22617</v>
      </c>
      <c r="M15" s="3">
        <v>22617</v>
      </c>
      <c r="N15" s="4">
        <v>22612</v>
      </c>
      <c r="O15" s="6">
        <v>271399</v>
      </c>
      <c r="P15" s="3">
        <v>283882</v>
      </c>
      <c r="Q15" s="4">
        <v>296942</v>
      </c>
    </row>
    <row r="16" spans="1:17" ht="13.5">
      <c r="A16" s="19" t="s">
        <v>33</v>
      </c>
      <c r="B16" s="25"/>
      <c r="C16" s="3">
        <v>193207</v>
      </c>
      <c r="D16" s="3">
        <v>193207</v>
      </c>
      <c r="E16" s="3">
        <v>193207</v>
      </c>
      <c r="F16" s="3">
        <v>193207</v>
      </c>
      <c r="G16" s="3">
        <v>193207</v>
      </c>
      <c r="H16" s="3">
        <v>193207</v>
      </c>
      <c r="I16" s="3">
        <v>193207</v>
      </c>
      <c r="J16" s="3">
        <v>193207</v>
      </c>
      <c r="K16" s="3">
        <v>193207</v>
      </c>
      <c r="L16" s="3">
        <v>193207</v>
      </c>
      <c r="M16" s="3">
        <v>193207</v>
      </c>
      <c r="N16" s="4">
        <v>193216</v>
      </c>
      <c r="O16" s="6">
        <v>2318493</v>
      </c>
      <c r="P16" s="3">
        <v>2425143</v>
      </c>
      <c r="Q16" s="4">
        <v>2536700</v>
      </c>
    </row>
    <row r="17" spans="1:17" ht="13.5">
      <c r="A17" s="21" t="s">
        <v>34</v>
      </c>
      <c r="B17" s="20"/>
      <c r="C17" s="3">
        <v>45326</v>
      </c>
      <c r="D17" s="3">
        <v>45326</v>
      </c>
      <c r="E17" s="3">
        <v>45326</v>
      </c>
      <c r="F17" s="3">
        <v>45326</v>
      </c>
      <c r="G17" s="3">
        <v>45326</v>
      </c>
      <c r="H17" s="3">
        <v>45326</v>
      </c>
      <c r="I17" s="3">
        <v>45326</v>
      </c>
      <c r="J17" s="3">
        <v>45326</v>
      </c>
      <c r="K17" s="3">
        <v>45326</v>
      </c>
      <c r="L17" s="3">
        <v>45326</v>
      </c>
      <c r="M17" s="3">
        <v>45326</v>
      </c>
      <c r="N17" s="4">
        <v>45330</v>
      </c>
      <c r="O17" s="6">
        <v>543916</v>
      </c>
      <c r="P17" s="3">
        <v>568936</v>
      </c>
      <c r="Q17" s="4">
        <v>595107</v>
      </c>
    </row>
    <row r="18" spans="1:17" ht="13.5">
      <c r="A18" s="19" t="s">
        <v>35</v>
      </c>
      <c r="B18" s="25"/>
      <c r="C18" s="3">
        <v>16110842</v>
      </c>
      <c r="D18" s="3">
        <v>16110842</v>
      </c>
      <c r="E18" s="3">
        <v>16110842</v>
      </c>
      <c r="F18" s="3">
        <v>16110842</v>
      </c>
      <c r="G18" s="3">
        <v>16110842</v>
      </c>
      <c r="H18" s="3">
        <v>16110842</v>
      </c>
      <c r="I18" s="3">
        <v>16110842</v>
      </c>
      <c r="J18" s="3">
        <v>16110842</v>
      </c>
      <c r="K18" s="3">
        <v>16110842</v>
      </c>
      <c r="L18" s="3">
        <v>16110842</v>
      </c>
      <c r="M18" s="3">
        <v>16110842</v>
      </c>
      <c r="N18" s="4">
        <v>16110826</v>
      </c>
      <c r="O18" s="6">
        <v>193330088</v>
      </c>
      <c r="P18" s="3">
        <v>196456100</v>
      </c>
      <c r="Q18" s="4">
        <v>202760700</v>
      </c>
    </row>
    <row r="19" spans="1:17" ht="13.5">
      <c r="A19" s="19" t="s">
        <v>36</v>
      </c>
      <c r="B19" s="25"/>
      <c r="C19" s="22">
        <v>2230804</v>
      </c>
      <c r="D19" s="22">
        <v>2230804</v>
      </c>
      <c r="E19" s="22">
        <v>2230804</v>
      </c>
      <c r="F19" s="22">
        <v>2230804</v>
      </c>
      <c r="G19" s="22">
        <v>2230804</v>
      </c>
      <c r="H19" s="22">
        <v>2230804</v>
      </c>
      <c r="I19" s="22">
        <v>2230804</v>
      </c>
      <c r="J19" s="22">
        <v>2230804</v>
      </c>
      <c r="K19" s="22">
        <v>2230804</v>
      </c>
      <c r="L19" s="22">
        <v>2230804</v>
      </c>
      <c r="M19" s="22">
        <v>2230804</v>
      </c>
      <c r="N19" s="23">
        <v>2230785</v>
      </c>
      <c r="O19" s="24">
        <v>26769629</v>
      </c>
      <c r="P19" s="22">
        <v>32703189</v>
      </c>
      <c r="Q19" s="23">
        <v>36341294</v>
      </c>
    </row>
    <row r="20" spans="1:17" ht="13.5">
      <c r="A20" s="19" t="s">
        <v>37</v>
      </c>
      <c r="B20" s="25"/>
      <c r="C20" s="3">
        <v>39041</v>
      </c>
      <c r="D20" s="3">
        <v>39041</v>
      </c>
      <c r="E20" s="3">
        <v>39041</v>
      </c>
      <c r="F20" s="3">
        <v>39041</v>
      </c>
      <c r="G20" s="3">
        <v>39041</v>
      </c>
      <c r="H20" s="3">
        <v>39041</v>
      </c>
      <c r="I20" s="3">
        <v>39041</v>
      </c>
      <c r="J20" s="3">
        <v>39041</v>
      </c>
      <c r="K20" s="3">
        <v>39041</v>
      </c>
      <c r="L20" s="3">
        <v>39041</v>
      </c>
      <c r="M20" s="3">
        <v>39041</v>
      </c>
      <c r="N20" s="26">
        <v>39040</v>
      </c>
      <c r="O20" s="6">
        <v>468491</v>
      </c>
      <c r="P20" s="3">
        <v>490041</v>
      </c>
      <c r="Q20" s="4">
        <v>512583</v>
      </c>
    </row>
    <row r="21" spans="1:17" ht="25.5">
      <c r="A21" s="27" t="s">
        <v>38</v>
      </c>
      <c r="B21" s="28"/>
      <c r="C21" s="29">
        <f aca="true" t="shared" si="0" ref="C21:Q21">SUM(C5:C20)</f>
        <v>26228433</v>
      </c>
      <c r="D21" s="29">
        <f t="shared" si="0"/>
        <v>26228433</v>
      </c>
      <c r="E21" s="29">
        <f t="shared" si="0"/>
        <v>26228433</v>
      </c>
      <c r="F21" s="29">
        <f>SUM(F5:F20)</f>
        <v>26228433</v>
      </c>
      <c r="G21" s="29">
        <f>SUM(G5:G20)</f>
        <v>26228433</v>
      </c>
      <c r="H21" s="29">
        <f>SUM(H5:H20)</f>
        <v>26228433</v>
      </c>
      <c r="I21" s="29">
        <f>SUM(I5:I20)</f>
        <v>26228433</v>
      </c>
      <c r="J21" s="29">
        <f t="shared" si="0"/>
        <v>26228433</v>
      </c>
      <c r="K21" s="29">
        <f>SUM(K5:K20)</f>
        <v>26228433</v>
      </c>
      <c r="L21" s="29">
        <f>SUM(L5:L20)</f>
        <v>26228433</v>
      </c>
      <c r="M21" s="29">
        <f>SUM(M5:M20)</f>
        <v>26228433</v>
      </c>
      <c r="N21" s="30">
        <f t="shared" si="0"/>
        <v>26228391</v>
      </c>
      <c r="O21" s="31">
        <f t="shared" si="0"/>
        <v>314741154</v>
      </c>
      <c r="P21" s="29">
        <f t="shared" si="0"/>
        <v>328154229</v>
      </c>
      <c r="Q21" s="32">
        <f t="shared" si="0"/>
        <v>342650701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10047533</v>
      </c>
      <c r="D24" s="3">
        <v>10047533</v>
      </c>
      <c r="E24" s="3">
        <v>10047533</v>
      </c>
      <c r="F24" s="3">
        <v>10047533</v>
      </c>
      <c r="G24" s="3">
        <v>10047533</v>
      </c>
      <c r="H24" s="3">
        <v>10047533</v>
      </c>
      <c r="I24" s="3">
        <v>10047533</v>
      </c>
      <c r="J24" s="3">
        <v>10047533</v>
      </c>
      <c r="K24" s="3">
        <v>10047533</v>
      </c>
      <c r="L24" s="3">
        <v>10047533</v>
      </c>
      <c r="M24" s="3">
        <v>10047533</v>
      </c>
      <c r="N24" s="36">
        <v>10047430</v>
      </c>
      <c r="O24" s="6">
        <v>120570293</v>
      </c>
      <c r="P24" s="3">
        <v>127081089</v>
      </c>
      <c r="Q24" s="4">
        <v>133943468</v>
      </c>
    </row>
    <row r="25" spans="1:17" ht="13.5">
      <c r="A25" s="21" t="s">
        <v>41</v>
      </c>
      <c r="B25" s="20"/>
      <c r="C25" s="3">
        <v>1099400</v>
      </c>
      <c r="D25" s="3">
        <v>1099400</v>
      </c>
      <c r="E25" s="3">
        <v>1099400</v>
      </c>
      <c r="F25" s="3">
        <v>1099400</v>
      </c>
      <c r="G25" s="3">
        <v>1099400</v>
      </c>
      <c r="H25" s="3">
        <v>1099400</v>
      </c>
      <c r="I25" s="3">
        <v>1099400</v>
      </c>
      <c r="J25" s="3">
        <v>1099400</v>
      </c>
      <c r="K25" s="3">
        <v>1099400</v>
      </c>
      <c r="L25" s="3">
        <v>1099400</v>
      </c>
      <c r="M25" s="3">
        <v>1099400</v>
      </c>
      <c r="N25" s="4">
        <v>1099406</v>
      </c>
      <c r="O25" s="6">
        <v>13192806</v>
      </c>
      <c r="P25" s="3">
        <v>13905218</v>
      </c>
      <c r="Q25" s="4">
        <v>14656101</v>
      </c>
    </row>
    <row r="26" spans="1:17" ht="13.5">
      <c r="A26" s="21" t="s">
        <v>42</v>
      </c>
      <c r="B26" s="20"/>
      <c r="C26" s="3">
        <v>428801</v>
      </c>
      <c r="D26" s="3">
        <v>428801</v>
      </c>
      <c r="E26" s="3">
        <v>428801</v>
      </c>
      <c r="F26" s="3">
        <v>428801</v>
      </c>
      <c r="G26" s="3">
        <v>428801</v>
      </c>
      <c r="H26" s="3">
        <v>428801</v>
      </c>
      <c r="I26" s="3">
        <v>428801</v>
      </c>
      <c r="J26" s="3">
        <v>428801</v>
      </c>
      <c r="K26" s="3">
        <v>428801</v>
      </c>
      <c r="L26" s="3">
        <v>428801</v>
      </c>
      <c r="M26" s="3">
        <v>428801</v>
      </c>
      <c r="N26" s="4">
        <v>428784</v>
      </c>
      <c r="O26" s="6">
        <v>5145595</v>
      </c>
      <c r="P26" s="3">
        <v>5423458</v>
      </c>
      <c r="Q26" s="4">
        <v>5716324</v>
      </c>
    </row>
    <row r="27" spans="1:17" ht="13.5">
      <c r="A27" s="21" t="s">
        <v>43</v>
      </c>
      <c r="B27" s="20"/>
      <c r="C27" s="3">
        <v>2750002</v>
      </c>
      <c r="D27" s="3">
        <v>2750002</v>
      </c>
      <c r="E27" s="3">
        <v>2750002</v>
      </c>
      <c r="F27" s="3">
        <v>2750002</v>
      </c>
      <c r="G27" s="3">
        <v>2750002</v>
      </c>
      <c r="H27" s="3">
        <v>2750002</v>
      </c>
      <c r="I27" s="3">
        <v>2750002</v>
      </c>
      <c r="J27" s="3">
        <v>2750002</v>
      </c>
      <c r="K27" s="3">
        <v>2750002</v>
      </c>
      <c r="L27" s="3">
        <v>2750002</v>
      </c>
      <c r="M27" s="3">
        <v>2750002</v>
      </c>
      <c r="N27" s="36">
        <v>2749978</v>
      </c>
      <c r="O27" s="6">
        <v>33000000</v>
      </c>
      <c r="P27" s="3">
        <v>34782000</v>
      </c>
      <c r="Q27" s="4">
        <v>36660228</v>
      </c>
    </row>
    <row r="28" spans="1:17" ht="13.5">
      <c r="A28" s="21" t="s">
        <v>44</v>
      </c>
      <c r="B28" s="20"/>
      <c r="C28" s="3">
        <v>17379</v>
      </c>
      <c r="D28" s="3">
        <v>17379</v>
      </c>
      <c r="E28" s="3">
        <v>17379</v>
      </c>
      <c r="F28" s="3">
        <v>17379</v>
      </c>
      <c r="G28" s="3">
        <v>17379</v>
      </c>
      <c r="H28" s="3">
        <v>17379</v>
      </c>
      <c r="I28" s="3">
        <v>17379</v>
      </c>
      <c r="J28" s="3">
        <v>17379</v>
      </c>
      <c r="K28" s="3">
        <v>17379</v>
      </c>
      <c r="L28" s="3">
        <v>17379</v>
      </c>
      <c r="M28" s="3">
        <v>17379</v>
      </c>
      <c r="N28" s="4">
        <v>17374</v>
      </c>
      <c r="O28" s="6">
        <v>208543</v>
      </c>
      <c r="P28" s="3">
        <v>219804</v>
      </c>
      <c r="Q28" s="4">
        <v>231673</v>
      </c>
    </row>
    <row r="29" spans="1:17" ht="13.5">
      <c r="A29" s="21" t="s">
        <v>45</v>
      </c>
      <c r="B29" s="20"/>
      <c r="C29" s="3">
        <v>1916667</v>
      </c>
      <c r="D29" s="3">
        <v>1916667</v>
      </c>
      <c r="E29" s="3">
        <v>1916667</v>
      </c>
      <c r="F29" s="3">
        <v>1916667</v>
      </c>
      <c r="G29" s="3">
        <v>1916667</v>
      </c>
      <c r="H29" s="3">
        <v>1916667</v>
      </c>
      <c r="I29" s="3">
        <v>1916667</v>
      </c>
      <c r="J29" s="3">
        <v>1916667</v>
      </c>
      <c r="K29" s="3">
        <v>1916667</v>
      </c>
      <c r="L29" s="3">
        <v>1916667</v>
      </c>
      <c r="M29" s="3">
        <v>1916667</v>
      </c>
      <c r="N29" s="36">
        <v>1916663</v>
      </c>
      <c r="O29" s="6">
        <v>23000000</v>
      </c>
      <c r="P29" s="3">
        <v>24242000</v>
      </c>
      <c r="Q29" s="4">
        <v>25551068</v>
      </c>
    </row>
    <row r="30" spans="1:17" ht="13.5">
      <c r="A30" s="21" t="s">
        <v>46</v>
      </c>
      <c r="B30" s="20"/>
      <c r="C30" s="3">
        <v>146616</v>
      </c>
      <c r="D30" s="3">
        <v>146616</v>
      </c>
      <c r="E30" s="3">
        <v>146616</v>
      </c>
      <c r="F30" s="3">
        <v>146616</v>
      </c>
      <c r="G30" s="3">
        <v>146616</v>
      </c>
      <c r="H30" s="3">
        <v>146616</v>
      </c>
      <c r="I30" s="3">
        <v>146616</v>
      </c>
      <c r="J30" s="3">
        <v>146616</v>
      </c>
      <c r="K30" s="3">
        <v>146616</v>
      </c>
      <c r="L30" s="3">
        <v>146616</v>
      </c>
      <c r="M30" s="3">
        <v>146616</v>
      </c>
      <c r="N30" s="4">
        <v>146615</v>
      </c>
      <c r="O30" s="6">
        <v>1759391</v>
      </c>
      <c r="P30" s="3">
        <v>1854324</v>
      </c>
      <c r="Q30" s="4">
        <v>1954381</v>
      </c>
    </row>
    <row r="31" spans="1:17" ht="13.5">
      <c r="A31" s="21" t="s">
        <v>47</v>
      </c>
      <c r="B31" s="20"/>
      <c r="C31" s="3">
        <v>8152404</v>
      </c>
      <c r="D31" s="3">
        <v>8152404</v>
      </c>
      <c r="E31" s="3">
        <v>8152404</v>
      </c>
      <c r="F31" s="3">
        <v>8152404</v>
      </c>
      <c r="G31" s="3">
        <v>8152404</v>
      </c>
      <c r="H31" s="3">
        <v>8152404</v>
      </c>
      <c r="I31" s="3">
        <v>8152404</v>
      </c>
      <c r="J31" s="3">
        <v>8152404</v>
      </c>
      <c r="K31" s="3">
        <v>8152404</v>
      </c>
      <c r="L31" s="3">
        <v>8152404</v>
      </c>
      <c r="M31" s="3">
        <v>8152404</v>
      </c>
      <c r="N31" s="36">
        <v>8152387</v>
      </c>
      <c r="O31" s="6">
        <v>97828831</v>
      </c>
      <c r="P31" s="3">
        <v>98982679</v>
      </c>
      <c r="Q31" s="4">
        <v>101585751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4848439</v>
      </c>
      <c r="D33" s="3">
        <v>4848439</v>
      </c>
      <c r="E33" s="3">
        <v>4848439</v>
      </c>
      <c r="F33" s="3">
        <v>4848439</v>
      </c>
      <c r="G33" s="3">
        <v>4848439</v>
      </c>
      <c r="H33" s="3">
        <v>4848439</v>
      </c>
      <c r="I33" s="3">
        <v>4848439</v>
      </c>
      <c r="J33" s="3">
        <v>4848439</v>
      </c>
      <c r="K33" s="3">
        <v>4848439</v>
      </c>
      <c r="L33" s="3">
        <v>4848439</v>
      </c>
      <c r="M33" s="3">
        <v>4848439</v>
      </c>
      <c r="N33" s="4">
        <v>4848488</v>
      </c>
      <c r="O33" s="6">
        <v>58181317</v>
      </c>
      <c r="P33" s="3">
        <v>61431116</v>
      </c>
      <c r="Q33" s="4">
        <v>64856396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29407241</v>
      </c>
      <c r="D35" s="29">
        <f t="shared" si="1"/>
        <v>29407241</v>
      </c>
      <c r="E35" s="29">
        <f t="shared" si="1"/>
        <v>29407241</v>
      </c>
      <c r="F35" s="29">
        <f>SUM(F24:F34)</f>
        <v>29407241</v>
      </c>
      <c r="G35" s="29">
        <f>SUM(G24:G34)</f>
        <v>29407241</v>
      </c>
      <c r="H35" s="29">
        <f>SUM(H24:H34)</f>
        <v>29407241</v>
      </c>
      <c r="I35" s="29">
        <f>SUM(I24:I34)</f>
        <v>29407241</v>
      </c>
      <c r="J35" s="29">
        <f t="shared" si="1"/>
        <v>29407241</v>
      </c>
      <c r="K35" s="29">
        <f>SUM(K24:K34)</f>
        <v>29407241</v>
      </c>
      <c r="L35" s="29">
        <f>SUM(L24:L34)</f>
        <v>29407241</v>
      </c>
      <c r="M35" s="29">
        <f>SUM(M24:M34)</f>
        <v>29407241</v>
      </c>
      <c r="N35" s="32">
        <f t="shared" si="1"/>
        <v>29407125</v>
      </c>
      <c r="O35" s="31">
        <f t="shared" si="1"/>
        <v>352886776</v>
      </c>
      <c r="P35" s="29">
        <f t="shared" si="1"/>
        <v>367921688</v>
      </c>
      <c r="Q35" s="32">
        <f t="shared" si="1"/>
        <v>385155390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-3178808</v>
      </c>
      <c r="D37" s="42">
        <f t="shared" si="2"/>
        <v>-3178808</v>
      </c>
      <c r="E37" s="42">
        <f t="shared" si="2"/>
        <v>-3178808</v>
      </c>
      <c r="F37" s="42">
        <f>+F21-F35</f>
        <v>-3178808</v>
      </c>
      <c r="G37" s="42">
        <f>+G21-G35</f>
        <v>-3178808</v>
      </c>
      <c r="H37" s="42">
        <f>+H21-H35</f>
        <v>-3178808</v>
      </c>
      <c r="I37" s="42">
        <f>+I21-I35</f>
        <v>-3178808</v>
      </c>
      <c r="J37" s="42">
        <f t="shared" si="2"/>
        <v>-3178808</v>
      </c>
      <c r="K37" s="42">
        <f>+K21-K35</f>
        <v>-3178808</v>
      </c>
      <c r="L37" s="42">
        <f>+L21-L35</f>
        <v>-3178808</v>
      </c>
      <c r="M37" s="42">
        <f>+M21-M35</f>
        <v>-3178808</v>
      </c>
      <c r="N37" s="43">
        <f t="shared" si="2"/>
        <v>-3178734</v>
      </c>
      <c r="O37" s="44">
        <f t="shared" si="2"/>
        <v>-38145622</v>
      </c>
      <c r="P37" s="42">
        <f t="shared" si="2"/>
        <v>-39767459</v>
      </c>
      <c r="Q37" s="43">
        <f t="shared" si="2"/>
        <v>-42504689</v>
      </c>
    </row>
    <row r="38" spans="1:17" ht="21" customHeight="1">
      <c r="A38" s="45" t="s">
        <v>52</v>
      </c>
      <c r="B38" s="25"/>
      <c r="C38" s="3">
        <v>4273988</v>
      </c>
      <c r="D38" s="3">
        <v>4273988</v>
      </c>
      <c r="E38" s="3">
        <v>4273988</v>
      </c>
      <c r="F38" s="3">
        <v>4273988</v>
      </c>
      <c r="G38" s="3">
        <v>4273988</v>
      </c>
      <c r="H38" s="3">
        <v>4273988</v>
      </c>
      <c r="I38" s="3">
        <v>4273988</v>
      </c>
      <c r="J38" s="3">
        <v>4273988</v>
      </c>
      <c r="K38" s="3">
        <v>4273988</v>
      </c>
      <c r="L38" s="3">
        <v>4273988</v>
      </c>
      <c r="M38" s="3">
        <v>4273988</v>
      </c>
      <c r="N38" s="4">
        <v>4273982</v>
      </c>
      <c r="O38" s="6">
        <v>51287850</v>
      </c>
      <c r="P38" s="3">
        <v>39768900</v>
      </c>
      <c r="Q38" s="4">
        <v>42505000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1095180</v>
      </c>
      <c r="D41" s="50">
        <f t="shared" si="3"/>
        <v>1095180</v>
      </c>
      <c r="E41" s="50">
        <f t="shared" si="3"/>
        <v>1095180</v>
      </c>
      <c r="F41" s="50">
        <f>SUM(F37:F40)</f>
        <v>1095180</v>
      </c>
      <c r="G41" s="50">
        <f>SUM(G37:G40)</f>
        <v>1095180</v>
      </c>
      <c r="H41" s="50">
        <f>SUM(H37:H40)</f>
        <v>1095180</v>
      </c>
      <c r="I41" s="50">
        <f>SUM(I37:I40)</f>
        <v>1095180</v>
      </c>
      <c r="J41" s="50">
        <f t="shared" si="3"/>
        <v>1095180</v>
      </c>
      <c r="K41" s="50">
        <f>SUM(K37:K40)</f>
        <v>1095180</v>
      </c>
      <c r="L41" s="50">
        <f>SUM(L37:L40)</f>
        <v>1095180</v>
      </c>
      <c r="M41" s="50">
        <f>SUM(M37:M40)</f>
        <v>1095180</v>
      </c>
      <c r="N41" s="51">
        <f t="shared" si="3"/>
        <v>1095248</v>
      </c>
      <c r="O41" s="52">
        <f t="shared" si="3"/>
        <v>13142228</v>
      </c>
      <c r="P41" s="50">
        <f t="shared" si="3"/>
        <v>1441</v>
      </c>
      <c r="Q41" s="51">
        <f t="shared" si="3"/>
        <v>311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1095180</v>
      </c>
      <c r="D43" s="57">
        <f t="shared" si="4"/>
        <v>1095180</v>
      </c>
      <c r="E43" s="57">
        <f t="shared" si="4"/>
        <v>1095180</v>
      </c>
      <c r="F43" s="57">
        <f>+F41-F42</f>
        <v>1095180</v>
      </c>
      <c r="G43" s="57">
        <f>+G41-G42</f>
        <v>1095180</v>
      </c>
      <c r="H43" s="57">
        <f>+H41-H42</f>
        <v>1095180</v>
      </c>
      <c r="I43" s="57">
        <f>+I41-I42</f>
        <v>1095180</v>
      </c>
      <c r="J43" s="57">
        <f t="shared" si="4"/>
        <v>1095180</v>
      </c>
      <c r="K43" s="57">
        <f>+K41-K42</f>
        <v>1095180</v>
      </c>
      <c r="L43" s="57">
        <f>+L41-L42</f>
        <v>1095180</v>
      </c>
      <c r="M43" s="57">
        <f>+M41-M42</f>
        <v>1095180</v>
      </c>
      <c r="N43" s="58">
        <f t="shared" si="4"/>
        <v>1095248</v>
      </c>
      <c r="O43" s="59">
        <f t="shared" si="4"/>
        <v>13142228</v>
      </c>
      <c r="P43" s="57">
        <f t="shared" si="4"/>
        <v>1441</v>
      </c>
      <c r="Q43" s="58">
        <f t="shared" si="4"/>
        <v>311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1095180</v>
      </c>
      <c r="D45" s="50">
        <f t="shared" si="5"/>
        <v>1095180</v>
      </c>
      <c r="E45" s="50">
        <f t="shared" si="5"/>
        <v>1095180</v>
      </c>
      <c r="F45" s="50">
        <f>SUM(F43:F44)</f>
        <v>1095180</v>
      </c>
      <c r="G45" s="50">
        <f>SUM(G43:G44)</f>
        <v>1095180</v>
      </c>
      <c r="H45" s="50">
        <f>SUM(H43:H44)</f>
        <v>1095180</v>
      </c>
      <c r="I45" s="50">
        <f>SUM(I43:I44)</f>
        <v>1095180</v>
      </c>
      <c r="J45" s="50">
        <f t="shared" si="5"/>
        <v>1095180</v>
      </c>
      <c r="K45" s="50">
        <f>SUM(K43:K44)</f>
        <v>1095180</v>
      </c>
      <c r="L45" s="50">
        <f>SUM(L43:L44)</f>
        <v>1095180</v>
      </c>
      <c r="M45" s="50">
        <f>SUM(M43:M44)</f>
        <v>1095180</v>
      </c>
      <c r="N45" s="51">
        <f t="shared" si="5"/>
        <v>1095248</v>
      </c>
      <c r="O45" s="52">
        <f t="shared" si="5"/>
        <v>13142228</v>
      </c>
      <c r="P45" s="50">
        <f t="shared" si="5"/>
        <v>1441</v>
      </c>
      <c r="Q45" s="51">
        <f t="shared" si="5"/>
        <v>311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1095180</v>
      </c>
      <c r="D47" s="63">
        <f t="shared" si="6"/>
        <v>1095180</v>
      </c>
      <c r="E47" s="63">
        <f t="shared" si="6"/>
        <v>1095180</v>
      </c>
      <c r="F47" s="63">
        <f>SUM(F45:F46)</f>
        <v>1095180</v>
      </c>
      <c r="G47" s="63">
        <f>SUM(G45:G46)</f>
        <v>1095180</v>
      </c>
      <c r="H47" s="63">
        <f>SUM(H45:H46)</f>
        <v>1095180</v>
      </c>
      <c r="I47" s="63">
        <f>SUM(I45:I46)</f>
        <v>1095180</v>
      </c>
      <c r="J47" s="63">
        <f t="shared" si="6"/>
        <v>1095180</v>
      </c>
      <c r="K47" s="63">
        <f>SUM(K45:K46)</f>
        <v>1095180</v>
      </c>
      <c r="L47" s="63">
        <f>SUM(L45:L46)</f>
        <v>1095180</v>
      </c>
      <c r="M47" s="63">
        <f>SUM(M45:M46)</f>
        <v>1095180</v>
      </c>
      <c r="N47" s="64">
        <f t="shared" si="6"/>
        <v>1095248</v>
      </c>
      <c r="O47" s="65">
        <f t="shared" si="6"/>
        <v>13142228</v>
      </c>
      <c r="P47" s="63">
        <f t="shared" si="6"/>
        <v>1441</v>
      </c>
      <c r="Q47" s="66">
        <f t="shared" si="6"/>
        <v>311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-632576</v>
      </c>
      <c r="D5" s="3">
        <v>411264</v>
      </c>
      <c r="E5" s="3">
        <v>411264</v>
      </c>
      <c r="F5" s="3">
        <v>411264</v>
      </c>
      <c r="G5" s="3">
        <v>411264</v>
      </c>
      <c r="H5" s="3">
        <v>411246</v>
      </c>
      <c r="I5" s="3">
        <v>5567730</v>
      </c>
      <c r="J5" s="3">
        <v>411264</v>
      </c>
      <c r="K5" s="3">
        <v>411264</v>
      </c>
      <c r="L5" s="3">
        <v>411264</v>
      </c>
      <c r="M5" s="3">
        <v>411264</v>
      </c>
      <c r="N5" s="4">
        <v>411266</v>
      </c>
      <c r="O5" s="5">
        <v>9047778</v>
      </c>
      <c r="P5" s="3">
        <v>9590644</v>
      </c>
      <c r="Q5" s="4">
        <v>10166083</v>
      </c>
    </row>
    <row r="6" spans="1:17" ht="13.5">
      <c r="A6" s="19" t="s">
        <v>24</v>
      </c>
      <c r="B6" s="20"/>
      <c r="C6" s="3">
        <v>3613782</v>
      </c>
      <c r="D6" s="3">
        <v>3613782</v>
      </c>
      <c r="E6" s="3">
        <v>3613782</v>
      </c>
      <c r="F6" s="3">
        <v>3613782</v>
      </c>
      <c r="G6" s="3">
        <v>3613782</v>
      </c>
      <c r="H6" s="3">
        <v>3613776</v>
      </c>
      <c r="I6" s="3">
        <v>3613782</v>
      </c>
      <c r="J6" s="3">
        <v>3613782</v>
      </c>
      <c r="K6" s="3">
        <v>3613782</v>
      </c>
      <c r="L6" s="3">
        <v>3613782</v>
      </c>
      <c r="M6" s="3">
        <v>3613782</v>
      </c>
      <c r="N6" s="4">
        <v>3613784</v>
      </c>
      <c r="O6" s="6">
        <v>43365380</v>
      </c>
      <c r="P6" s="3">
        <v>45967303</v>
      </c>
      <c r="Q6" s="4">
        <v>48725340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852172</v>
      </c>
      <c r="D9" s="22">
        <v>852172</v>
      </c>
      <c r="E9" s="22">
        <v>852172</v>
      </c>
      <c r="F9" s="22">
        <v>852172</v>
      </c>
      <c r="G9" s="22">
        <v>852172</v>
      </c>
      <c r="H9" s="22">
        <v>852172</v>
      </c>
      <c r="I9" s="22">
        <v>852172</v>
      </c>
      <c r="J9" s="22">
        <v>852172</v>
      </c>
      <c r="K9" s="22">
        <v>852172</v>
      </c>
      <c r="L9" s="22">
        <v>852172</v>
      </c>
      <c r="M9" s="22">
        <v>852172</v>
      </c>
      <c r="N9" s="23">
        <v>852172</v>
      </c>
      <c r="O9" s="24">
        <v>10226064</v>
      </c>
      <c r="P9" s="22">
        <v>10839628</v>
      </c>
      <c r="Q9" s="23">
        <v>11490005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10290</v>
      </c>
      <c r="D11" s="3">
        <v>10290</v>
      </c>
      <c r="E11" s="3">
        <v>10290</v>
      </c>
      <c r="F11" s="3">
        <v>10290</v>
      </c>
      <c r="G11" s="3">
        <v>10290</v>
      </c>
      <c r="H11" s="3">
        <v>10286</v>
      </c>
      <c r="I11" s="3">
        <v>10290</v>
      </c>
      <c r="J11" s="3">
        <v>10290</v>
      </c>
      <c r="K11" s="3">
        <v>10290</v>
      </c>
      <c r="L11" s="3">
        <v>10290</v>
      </c>
      <c r="M11" s="3">
        <v>10290</v>
      </c>
      <c r="N11" s="4">
        <v>10290</v>
      </c>
      <c r="O11" s="6">
        <v>123476</v>
      </c>
      <c r="P11" s="3">
        <v>130885</v>
      </c>
      <c r="Q11" s="4">
        <v>138738</v>
      </c>
    </row>
    <row r="12" spans="1:17" ht="13.5">
      <c r="A12" s="19" t="s">
        <v>29</v>
      </c>
      <c r="B12" s="25"/>
      <c r="C12" s="3">
        <v>1566667</v>
      </c>
      <c r="D12" s="3">
        <v>1566667</v>
      </c>
      <c r="E12" s="3">
        <v>1566667</v>
      </c>
      <c r="F12" s="3">
        <v>1566667</v>
      </c>
      <c r="G12" s="3">
        <v>1566667</v>
      </c>
      <c r="H12" s="3">
        <v>1566663</v>
      </c>
      <c r="I12" s="3">
        <v>1566667</v>
      </c>
      <c r="J12" s="3">
        <v>1566667</v>
      </c>
      <c r="K12" s="3">
        <v>1566667</v>
      </c>
      <c r="L12" s="3">
        <v>1566667</v>
      </c>
      <c r="M12" s="3">
        <v>1566667</v>
      </c>
      <c r="N12" s="4">
        <v>1566667</v>
      </c>
      <c r="O12" s="6">
        <v>18800000</v>
      </c>
      <c r="P12" s="3">
        <v>18500000</v>
      </c>
      <c r="Q12" s="4">
        <v>18500000</v>
      </c>
    </row>
    <row r="13" spans="1:17" ht="13.5">
      <c r="A13" s="19" t="s">
        <v>30</v>
      </c>
      <c r="B13" s="25"/>
      <c r="C13" s="3">
        <v>212174</v>
      </c>
      <c r="D13" s="3">
        <v>212174</v>
      </c>
      <c r="E13" s="3">
        <v>212174</v>
      </c>
      <c r="F13" s="3">
        <v>212174</v>
      </c>
      <c r="G13" s="3">
        <v>212174</v>
      </c>
      <c r="H13" s="3">
        <v>212164</v>
      </c>
      <c r="I13" s="3">
        <v>212174</v>
      </c>
      <c r="J13" s="3">
        <v>212174</v>
      </c>
      <c r="K13" s="3">
        <v>212174</v>
      </c>
      <c r="L13" s="3">
        <v>212174</v>
      </c>
      <c r="M13" s="3">
        <v>212174</v>
      </c>
      <c r="N13" s="4">
        <v>212174</v>
      </c>
      <c r="O13" s="6">
        <v>2546078</v>
      </c>
      <c r="P13" s="3">
        <v>2698842</v>
      </c>
      <c r="Q13" s="4">
        <v>2860772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14723</v>
      </c>
      <c r="D15" s="3">
        <v>14723</v>
      </c>
      <c r="E15" s="3">
        <v>14723</v>
      </c>
      <c r="F15" s="3">
        <v>14723</v>
      </c>
      <c r="G15" s="3">
        <v>14723</v>
      </c>
      <c r="H15" s="3">
        <v>14721</v>
      </c>
      <c r="I15" s="3">
        <v>14723</v>
      </c>
      <c r="J15" s="3">
        <v>14723</v>
      </c>
      <c r="K15" s="3">
        <v>14723</v>
      </c>
      <c r="L15" s="3">
        <v>14723</v>
      </c>
      <c r="M15" s="3">
        <v>14723</v>
      </c>
      <c r="N15" s="4">
        <v>14723</v>
      </c>
      <c r="O15" s="6">
        <v>176674</v>
      </c>
      <c r="P15" s="3">
        <v>187276</v>
      </c>
      <c r="Q15" s="4">
        <v>198511</v>
      </c>
    </row>
    <row r="16" spans="1:17" ht="13.5">
      <c r="A16" s="19" t="s">
        <v>33</v>
      </c>
      <c r="B16" s="25"/>
      <c r="C16" s="3">
        <v>104987</v>
      </c>
      <c r="D16" s="3">
        <v>104987</v>
      </c>
      <c r="E16" s="3">
        <v>104987</v>
      </c>
      <c r="F16" s="3">
        <v>104987</v>
      </c>
      <c r="G16" s="3">
        <v>104987</v>
      </c>
      <c r="H16" s="3">
        <v>104984</v>
      </c>
      <c r="I16" s="3">
        <v>104987</v>
      </c>
      <c r="J16" s="3">
        <v>104987</v>
      </c>
      <c r="K16" s="3">
        <v>104987</v>
      </c>
      <c r="L16" s="3">
        <v>104987</v>
      </c>
      <c r="M16" s="3">
        <v>104987</v>
      </c>
      <c r="N16" s="4">
        <v>104987</v>
      </c>
      <c r="O16" s="6">
        <v>1259841</v>
      </c>
      <c r="P16" s="3">
        <v>1335431</v>
      </c>
      <c r="Q16" s="4">
        <v>1415557</v>
      </c>
    </row>
    <row r="17" spans="1:17" ht="13.5">
      <c r="A17" s="21" t="s">
        <v>34</v>
      </c>
      <c r="B17" s="20"/>
      <c r="C17" s="3">
        <v>88268</v>
      </c>
      <c r="D17" s="3">
        <v>88268</v>
      </c>
      <c r="E17" s="3">
        <v>88268</v>
      </c>
      <c r="F17" s="3">
        <v>88268</v>
      </c>
      <c r="G17" s="3">
        <v>88268</v>
      </c>
      <c r="H17" s="3">
        <v>88270</v>
      </c>
      <c r="I17" s="3">
        <v>88268</v>
      </c>
      <c r="J17" s="3">
        <v>88268</v>
      </c>
      <c r="K17" s="3">
        <v>88268</v>
      </c>
      <c r="L17" s="3">
        <v>88268</v>
      </c>
      <c r="M17" s="3">
        <v>88268</v>
      </c>
      <c r="N17" s="4">
        <v>88268</v>
      </c>
      <c r="O17" s="6">
        <v>1059218</v>
      </c>
      <c r="P17" s="3">
        <v>1122771</v>
      </c>
      <c r="Q17" s="4">
        <v>1190137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104436251</v>
      </c>
      <c r="F18" s="3">
        <v>0</v>
      </c>
      <c r="G18" s="3">
        <v>0</v>
      </c>
      <c r="H18" s="3">
        <v>0</v>
      </c>
      <c r="I18" s="3">
        <v>57212454</v>
      </c>
      <c r="J18" s="3">
        <v>3351522</v>
      </c>
      <c r="K18" s="3">
        <v>221739</v>
      </c>
      <c r="L18" s="3">
        <v>0</v>
      </c>
      <c r="M18" s="3">
        <v>1024234</v>
      </c>
      <c r="N18" s="4">
        <v>0</v>
      </c>
      <c r="O18" s="6">
        <v>166246200</v>
      </c>
      <c r="P18" s="3">
        <v>173184000</v>
      </c>
      <c r="Q18" s="4">
        <v>180729000</v>
      </c>
    </row>
    <row r="19" spans="1:17" ht="13.5">
      <c r="A19" s="19" t="s">
        <v>36</v>
      </c>
      <c r="B19" s="25"/>
      <c r="C19" s="22">
        <v>163994</v>
      </c>
      <c r="D19" s="22">
        <v>163994</v>
      </c>
      <c r="E19" s="22">
        <v>163994</v>
      </c>
      <c r="F19" s="22">
        <v>163994</v>
      </c>
      <c r="G19" s="22">
        <v>163994</v>
      </c>
      <c r="H19" s="22">
        <v>163974</v>
      </c>
      <c r="I19" s="22">
        <v>163994</v>
      </c>
      <c r="J19" s="22">
        <v>163994</v>
      </c>
      <c r="K19" s="22">
        <v>163994</v>
      </c>
      <c r="L19" s="22">
        <v>163994</v>
      </c>
      <c r="M19" s="22">
        <v>163994</v>
      </c>
      <c r="N19" s="23">
        <v>163994</v>
      </c>
      <c r="O19" s="24">
        <v>1967908</v>
      </c>
      <c r="P19" s="22">
        <v>2085982</v>
      </c>
      <c r="Q19" s="23">
        <v>2211141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5994481</v>
      </c>
      <c r="D21" s="29">
        <f t="shared" si="0"/>
        <v>7038321</v>
      </c>
      <c r="E21" s="29">
        <f t="shared" si="0"/>
        <v>111474572</v>
      </c>
      <c r="F21" s="29">
        <f>SUM(F5:F20)</f>
        <v>7038321</v>
      </c>
      <c r="G21" s="29">
        <f>SUM(G5:G20)</f>
        <v>7038321</v>
      </c>
      <c r="H21" s="29">
        <f>SUM(H5:H20)</f>
        <v>7038256</v>
      </c>
      <c r="I21" s="29">
        <f>SUM(I5:I20)</f>
        <v>69407241</v>
      </c>
      <c r="J21" s="29">
        <f t="shared" si="0"/>
        <v>10389843</v>
      </c>
      <c r="K21" s="29">
        <f>SUM(K5:K20)</f>
        <v>7260060</v>
      </c>
      <c r="L21" s="29">
        <f>SUM(L5:L20)</f>
        <v>7038321</v>
      </c>
      <c r="M21" s="29">
        <f>SUM(M5:M20)</f>
        <v>8062555</v>
      </c>
      <c r="N21" s="30">
        <f t="shared" si="0"/>
        <v>7038325</v>
      </c>
      <c r="O21" s="31">
        <f t="shared" si="0"/>
        <v>254818617</v>
      </c>
      <c r="P21" s="29">
        <f t="shared" si="0"/>
        <v>265642762</v>
      </c>
      <c r="Q21" s="32">
        <f t="shared" si="0"/>
        <v>277625284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8202181</v>
      </c>
      <c r="D24" s="3">
        <v>8202181</v>
      </c>
      <c r="E24" s="3">
        <v>8202181</v>
      </c>
      <c r="F24" s="3">
        <v>8202181</v>
      </c>
      <c r="G24" s="3">
        <v>8202181</v>
      </c>
      <c r="H24" s="3">
        <v>8201865</v>
      </c>
      <c r="I24" s="3">
        <v>8202181</v>
      </c>
      <c r="J24" s="3">
        <v>8202179</v>
      </c>
      <c r="K24" s="3">
        <v>8215303</v>
      </c>
      <c r="L24" s="3">
        <v>8202179</v>
      </c>
      <c r="M24" s="3">
        <v>13263827</v>
      </c>
      <c r="N24" s="36">
        <v>8202140</v>
      </c>
      <c r="O24" s="6">
        <v>103500579</v>
      </c>
      <c r="P24" s="3">
        <v>109686407</v>
      </c>
      <c r="Q24" s="4">
        <v>116502948</v>
      </c>
    </row>
    <row r="25" spans="1:17" ht="13.5">
      <c r="A25" s="21" t="s">
        <v>41</v>
      </c>
      <c r="B25" s="20"/>
      <c r="C25" s="3">
        <v>1205675</v>
      </c>
      <c r="D25" s="3">
        <v>1205675</v>
      </c>
      <c r="E25" s="3">
        <v>1205675</v>
      </c>
      <c r="F25" s="3">
        <v>1205675</v>
      </c>
      <c r="G25" s="3">
        <v>1205675</v>
      </c>
      <c r="H25" s="3">
        <v>1205669</v>
      </c>
      <c r="I25" s="3">
        <v>1205675</v>
      </c>
      <c r="J25" s="3">
        <v>1205675</v>
      </c>
      <c r="K25" s="3">
        <v>1205675</v>
      </c>
      <c r="L25" s="3">
        <v>1205675</v>
      </c>
      <c r="M25" s="3">
        <v>1205675</v>
      </c>
      <c r="N25" s="4">
        <v>1205675</v>
      </c>
      <c r="O25" s="6">
        <v>14468094</v>
      </c>
      <c r="P25" s="3">
        <v>15336178</v>
      </c>
      <c r="Q25" s="4">
        <v>16256351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7633161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7633161</v>
      </c>
      <c r="P26" s="3">
        <v>8057499</v>
      </c>
      <c r="Q26" s="4">
        <v>8585226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10716123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10716173</v>
      </c>
      <c r="O27" s="6">
        <v>21432296</v>
      </c>
      <c r="P27" s="3">
        <v>22623756</v>
      </c>
      <c r="Q27" s="4">
        <v>24105499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658826</v>
      </c>
      <c r="F28" s="3">
        <v>0</v>
      </c>
      <c r="G28" s="3">
        <v>0</v>
      </c>
      <c r="H28" s="3">
        <v>1870730</v>
      </c>
      <c r="I28" s="3">
        <v>0</v>
      </c>
      <c r="J28" s="3">
        <v>0</v>
      </c>
      <c r="K28" s="3">
        <v>658827</v>
      </c>
      <c r="L28" s="3">
        <v>0</v>
      </c>
      <c r="M28" s="3">
        <v>0</v>
      </c>
      <c r="N28" s="4">
        <v>0</v>
      </c>
      <c r="O28" s="6">
        <v>3188383</v>
      </c>
      <c r="P28" s="3">
        <v>3365629</v>
      </c>
      <c r="Q28" s="4">
        <v>3586061</v>
      </c>
    </row>
    <row r="29" spans="1:17" ht="13.5">
      <c r="A29" s="21" t="s">
        <v>45</v>
      </c>
      <c r="B29" s="20"/>
      <c r="C29" s="3">
        <v>3252375</v>
      </c>
      <c r="D29" s="3">
        <v>3252375</v>
      </c>
      <c r="E29" s="3">
        <v>3252375</v>
      </c>
      <c r="F29" s="3">
        <v>3252375</v>
      </c>
      <c r="G29" s="3">
        <v>3252375</v>
      </c>
      <c r="H29" s="3">
        <v>3252375</v>
      </c>
      <c r="I29" s="3">
        <v>3252375</v>
      </c>
      <c r="J29" s="3">
        <v>3252375</v>
      </c>
      <c r="K29" s="3">
        <v>3252375</v>
      </c>
      <c r="L29" s="3">
        <v>3252375</v>
      </c>
      <c r="M29" s="3">
        <v>3252375</v>
      </c>
      <c r="N29" s="36">
        <v>3252375</v>
      </c>
      <c r="O29" s="6">
        <v>39028500</v>
      </c>
      <c r="P29" s="3">
        <v>41057982</v>
      </c>
      <c r="Q29" s="4">
        <v>44712143</v>
      </c>
    </row>
    <row r="30" spans="1:17" ht="13.5">
      <c r="A30" s="21" t="s">
        <v>46</v>
      </c>
      <c r="B30" s="20"/>
      <c r="C30" s="3">
        <v>1427912</v>
      </c>
      <c r="D30" s="3">
        <v>1427903</v>
      </c>
      <c r="E30" s="3">
        <v>1427903</v>
      </c>
      <c r="F30" s="3">
        <v>1427903</v>
      </c>
      <c r="G30" s="3">
        <v>1427903</v>
      </c>
      <c r="H30" s="3">
        <v>1427729</v>
      </c>
      <c r="I30" s="3">
        <v>1427903</v>
      </c>
      <c r="J30" s="3">
        <v>1427903</v>
      </c>
      <c r="K30" s="3">
        <v>1427903</v>
      </c>
      <c r="L30" s="3">
        <v>1427903</v>
      </c>
      <c r="M30" s="3">
        <v>1427903</v>
      </c>
      <c r="N30" s="4">
        <v>1427901</v>
      </c>
      <c r="O30" s="6">
        <v>17134669</v>
      </c>
      <c r="P30" s="3">
        <v>17189516</v>
      </c>
      <c r="Q30" s="4">
        <v>18805828</v>
      </c>
    </row>
    <row r="31" spans="1:17" ht="13.5">
      <c r="A31" s="21" t="s">
        <v>47</v>
      </c>
      <c r="B31" s="20"/>
      <c r="C31" s="3">
        <v>2823876</v>
      </c>
      <c r="D31" s="3">
        <v>2823859</v>
      </c>
      <c r="E31" s="3">
        <v>2823859</v>
      </c>
      <c r="F31" s="3">
        <v>2823859</v>
      </c>
      <c r="G31" s="3">
        <v>2823859</v>
      </c>
      <c r="H31" s="3">
        <v>2823792</v>
      </c>
      <c r="I31" s="3">
        <v>2823859</v>
      </c>
      <c r="J31" s="3">
        <v>2973859</v>
      </c>
      <c r="K31" s="3">
        <v>2973859</v>
      </c>
      <c r="L31" s="3">
        <v>2823859</v>
      </c>
      <c r="M31" s="3">
        <v>2823859</v>
      </c>
      <c r="N31" s="36">
        <v>2823867</v>
      </c>
      <c r="O31" s="6">
        <v>34186266</v>
      </c>
      <c r="P31" s="3">
        <v>32751313</v>
      </c>
      <c r="Q31" s="4">
        <v>33994060</v>
      </c>
    </row>
    <row r="32" spans="1:17" ht="13.5">
      <c r="A32" s="21" t="s">
        <v>35</v>
      </c>
      <c r="B32" s="20"/>
      <c r="C32" s="3">
        <v>0</v>
      </c>
      <c r="D32" s="3">
        <v>48007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48007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3033114</v>
      </c>
      <c r="D33" s="3">
        <v>3033085</v>
      </c>
      <c r="E33" s="3">
        <v>3150868</v>
      </c>
      <c r="F33" s="3">
        <v>3150868</v>
      </c>
      <c r="G33" s="3">
        <v>3150868</v>
      </c>
      <c r="H33" s="3">
        <v>3150591</v>
      </c>
      <c r="I33" s="3">
        <v>3150868</v>
      </c>
      <c r="J33" s="3">
        <v>3150868</v>
      </c>
      <c r="K33" s="3">
        <v>3150868</v>
      </c>
      <c r="L33" s="3">
        <v>3150868</v>
      </c>
      <c r="M33" s="3">
        <v>3150868</v>
      </c>
      <c r="N33" s="4">
        <v>3150881</v>
      </c>
      <c r="O33" s="6">
        <v>37574615</v>
      </c>
      <c r="P33" s="3">
        <v>37398545</v>
      </c>
      <c r="Q33" s="4">
        <v>39757512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19945133</v>
      </c>
      <c r="D35" s="29">
        <f t="shared" si="1"/>
        <v>19993085</v>
      </c>
      <c r="E35" s="29">
        <f t="shared" si="1"/>
        <v>20721687</v>
      </c>
      <c r="F35" s="29">
        <f>SUM(F24:F34)</f>
        <v>20062861</v>
      </c>
      <c r="G35" s="29">
        <f>SUM(G24:G34)</f>
        <v>20062861</v>
      </c>
      <c r="H35" s="29">
        <f>SUM(H24:H34)</f>
        <v>40282035</v>
      </c>
      <c r="I35" s="29">
        <f>SUM(I24:I34)</f>
        <v>20062861</v>
      </c>
      <c r="J35" s="29">
        <f t="shared" si="1"/>
        <v>20212859</v>
      </c>
      <c r="K35" s="29">
        <f>SUM(K24:K34)</f>
        <v>20884810</v>
      </c>
      <c r="L35" s="29">
        <f>SUM(L24:L34)</f>
        <v>20062859</v>
      </c>
      <c r="M35" s="29">
        <f>SUM(M24:M34)</f>
        <v>25124507</v>
      </c>
      <c r="N35" s="32">
        <f t="shared" si="1"/>
        <v>30779012</v>
      </c>
      <c r="O35" s="31">
        <f t="shared" si="1"/>
        <v>278194570</v>
      </c>
      <c r="P35" s="29">
        <f t="shared" si="1"/>
        <v>287466825</v>
      </c>
      <c r="Q35" s="32">
        <f t="shared" si="1"/>
        <v>306305628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-13950652</v>
      </c>
      <c r="D37" s="42">
        <f t="shared" si="2"/>
        <v>-12954764</v>
      </c>
      <c r="E37" s="42">
        <f t="shared" si="2"/>
        <v>90752885</v>
      </c>
      <c r="F37" s="42">
        <f>+F21-F35</f>
        <v>-13024540</v>
      </c>
      <c r="G37" s="42">
        <f>+G21-G35</f>
        <v>-13024540</v>
      </c>
      <c r="H37" s="42">
        <f>+H21-H35</f>
        <v>-33243779</v>
      </c>
      <c r="I37" s="42">
        <f>+I21-I35</f>
        <v>49344380</v>
      </c>
      <c r="J37" s="42">
        <f t="shared" si="2"/>
        <v>-9823016</v>
      </c>
      <c r="K37" s="42">
        <f>+K21-K35</f>
        <v>-13624750</v>
      </c>
      <c r="L37" s="42">
        <f>+L21-L35</f>
        <v>-13024538</v>
      </c>
      <c r="M37" s="42">
        <f>+M21-M35</f>
        <v>-17061952</v>
      </c>
      <c r="N37" s="43">
        <f t="shared" si="2"/>
        <v>-23740687</v>
      </c>
      <c r="O37" s="44">
        <f t="shared" si="2"/>
        <v>-23375953</v>
      </c>
      <c r="P37" s="42">
        <f t="shared" si="2"/>
        <v>-21824063</v>
      </c>
      <c r="Q37" s="43">
        <f t="shared" si="2"/>
        <v>-28680344</v>
      </c>
    </row>
    <row r="38" spans="1:17" ht="21" customHeight="1">
      <c r="A38" s="45" t="s">
        <v>52</v>
      </c>
      <c r="B38" s="25"/>
      <c r="C38" s="3">
        <v>2449644</v>
      </c>
      <c r="D38" s="3">
        <v>3691955</v>
      </c>
      <c r="E38" s="3">
        <v>2927912</v>
      </c>
      <c r="F38" s="3">
        <v>2843044</v>
      </c>
      <c r="G38" s="3">
        <v>1254789</v>
      </c>
      <c r="H38" s="3">
        <v>1252624</v>
      </c>
      <c r="I38" s="3">
        <v>909200</v>
      </c>
      <c r="J38" s="3">
        <v>1717920</v>
      </c>
      <c r="K38" s="3">
        <v>2520948</v>
      </c>
      <c r="L38" s="3">
        <v>5661280</v>
      </c>
      <c r="M38" s="3">
        <v>6211816</v>
      </c>
      <c r="N38" s="4">
        <v>4890668</v>
      </c>
      <c r="O38" s="6">
        <v>36331800</v>
      </c>
      <c r="P38" s="3">
        <v>41096000</v>
      </c>
      <c r="Q38" s="4">
        <v>42458000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-11501008</v>
      </c>
      <c r="D41" s="50">
        <f t="shared" si="3"/>
        <v>-9262809</v>
      </c>
      <c r="E41" s="50">
        <f t="shared" si="3"/>
        <v>93680797</v>
      </c>
      <c r="F41" s="50">
        <f>SUM(F37:F40)</f>
        <v>-10181496</v>
      </c>
      <c r="G41" s="50">
        <f>SUM(G37:G40)</f>
        <v>-11769751</v>
      </c>
      <c r="H41" s="50">
        <f>SUM(H37:H40)</f>
        <v>-31991155</v>
      </c>
      <c r="I41" s="50">
        <f>SUM(I37:I40)</f>
        <v>50253580</v>
      </c>
      <c r="J41" s="50">
        <f t="shared" si="3"/>
        <v>-8105096</v>
      </c>
      <c r="K41" s="50">
        <f>SUM(K37:K40)</f>
        <v>-11103802</v>
      </c>
      <c r="L41" s="50">
        <f>SUM(L37:L40)</f>
        <v>-7363258</v>
      </c>
      <c r="M41" s="50">
        <f>SUM(M37:M40)</f>
        <v>-10850136</v>
      </c>
      <c r="N41" s="51">
        <f t="shared" si="3"/>
        <v>-18850019</v>
      </c>
      <c r="O41" s="52">
        <f t="shared" si="3"/>
        <v>12955847</v>
      </c>
      <c r="P41" s="50">
        <f t="shared" si="3"/>
        <v>19271937</v>
      </c>
      <c r="Q41" s="51">
        <f t="shared" si="3"/>
        <v>13777656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-11501008</v>
      </c>
      <c r="D43" s="57">
        <f t="shared" si="4"/>
        <v>-9262809</v>
      </c>
      <c r="E43" s="57">
        <f t="shared" si="4"/>
        <v>93680797</v>
      </c>
      <c r="F43" s="57">
        <f>+F41-F42</f>
        <v>-10181496</v>
      </c>
      <c r="G43" s="57">
        <f>+G41-G42</f>
        <v>-11769751</v>
      </c>
      <c r="H43" s="57">
        <f>+H41-H42</f>
        <v>-31991155</v>
      </c>
      <c r="I43" s="57">
        <f>+I41-I42</f>
        <v>50253580</v>
      </c>
      <c r="J43" s="57">
        <f t="shared" si="4"/>
        <v>-8105096</v>
      </c>
      <c r="K43" s="57">
        <f>+K41-K42</f>
        <v>-11103802</v>
      </c>
      <c r="L43" s="57">
        <f>+L41-L42</f>
        <v>-7363258</v>
      </c>
      <c r="M43" s="57">
        <f>+M41-M42</f>
        <v>-10850136</v>
      </c>
      <c r="N43" s="58">
        <f t="shared" si="4"/>
        <v>-18850019</v>
      </c>
      <c r="O43" s="59">
        <f t="shared" si="4"/>
        <v>12955847</v>
      </c>
      <c r="P43" s="57">
        <f t="shared" si="4"/>
        <v>19271937</v>
      </c>
      <c r="Q43" s="58">
        <f t="shared" si="4"/>
        <v>13777656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-11501008</v>
      </c>
      <c r="D45" s="50">
        <f t="shared" si="5"/>
        <v>-9262809</v>
      </c>
      <c r="E45" s="50">
        <f t="shared" si="5"/>
        <v>93680797</v>
      </c>
      <c r="F45" s="50">
        <f>SUM(F43:F44)</f>
        <v>-10181496</v>
      </c>
      <c r="G45" s="50">
        <f>SUM(G43:G44)</f>
        <v>-11769751</v>
      </c>
      <c r="H45" s="50">
        <f>SUM(H43:H44)</f>
        <v>-31991155</v>
      </c>
      <c r="I45" s="50">
        <f>SUM(I43:I44)</f>
        <v>50253580</v>
      </c>
      <c r="J45" s="50">
        <f t="shared" si="5"/>
        <v>-8105096</v>
      </c>
      <c r="K45" s="50">
        <f>SUM(K43:K44)</f>
        <v>-11103802</v>
      </c>
      <c r="L45" s="50">
        <f>SUM(L43:L44)</f>
        <v>-7363258</v>
      </c>
      <c r="M45" s="50">
        <f>SUM(M43:M44)</f>
        <v>-10850136</v>
      </c>
      <c r="N45" s="51">
        <f t="shared" si="5"/>
        <v>-18850019</v>
      </c>
      <c r="O45" s="52">
        <f t="shared" si="5"/>
        <v>12955847</v>
      </c>
      <c r="P45" s="50">
        <f t="shared" si="5"/>
        <v>19271937</v>
      </c>
      <c r="Q45" s="51">
        <f t="shared" si="5"/>
        <v>13777656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-11501008</v>
      </c>
      <c r="D47" s="63">
        <f t="shared" si="6"/>
        <v>-9262809</v>
      </c>
      <c r="E47" s="63">
        <f t="shared" si="6"/>
        <v>93680797</v>
      </c>
      <c r="F47" s="63">
        <f>SUM(F45:F46)</f>
        <v>-10181496</v>
      </c>
      <c r="G47" s="63">
        <f>SUM(G45:G46)</f>
        <v>-11769751</v>
      </c>
      <c r="H47" s="63">
        <f>SUM(H45:H46)</f>
        <v>-31991155</v>
      </c>
      <c r="I47" s="63">
        <f>SUM(I45:I46)</f>
        <v>50253580</v>
      </c>
      <c r="J47" s="63">
        <f t="shared" si="6"/>
        <v>-8105096</v>
      </c>
      <c r="K47" s="63">
        <f>SUM(K45:K46)</f>
        <v>-11103802</v>
      </c>
      <c r="L47" s="63">
        <f>SUM(L45:L46)</f>
        <v>-7363258</v>
      </c>
      <c r="M47" s="63">
        <f>SUM(M45:M46)</f>
        <v>-10850136</v>
      </c>
      <c r="N47" s="64">
        <f t="shared" si="6"/>
        <v>-18850019</v>
      </c>
      <c r="O47" s="65">
        <f t="shared" si="6"/>
        <v>12955847</v>
      </c>
      <c r="P47" s="63">
        <f t="shared" si="6"/>
        <v>19271937</v>
      </c>
      <c r="Q47" s="66">
        <f t="shared" si="6"/>
        <v>13777656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3560642</v>
      </c>
      <c r="D5" s="3">
        <v>3560642</v>
      </c>
      <c r="E5" s="3">
        <v>3560642</v>
      </c>
      <c r="F5" s="3">
        <v>3560642</v>
      </c>
      <c r="G5" s="3">
        <v>3560642</v>
      </c>
      <c r="H5" s="3">
        <v>3560632</v>
      </c>
      <c r="I5" s="3">
        <v>3560642</v>
      </c>
      <c r="J5" s="3">
        <v>3560642</v>
      </c>
      <c r="K5" s="3">
        <v>3560642</v>
      </c>
      <c r="L5" s="3">
        <v>3560642</v>
      </c>
      <c r="M5" s="3">
        <v>3560642</v>
      </c>
      <c r="N5" s="4">
        <v>3560642</v>
      </c>
      <c r="O5" s="5">
        <v>42727694</v>
      </c>
      <c r="P5" s="3">
        <v>44693168</v>
      </c>
      <c r="Q5" s="4">
        <v>46749294</v>
      </c>
    </row>
    <row r="6" spans="1:17" ht="13.5">
      <c r="A6" s="19" t="s">
        <v>24</v>
      </c>
      <c r="B6" s="20"/>
      <c r="C6" s="3">
        <v>9881802</v>
      </c>
      <c r="D6" s="3">
        <v>9881802</v>
      </c>
      <c r="E6" s="3">
        <v>9881802</v>
      </c>
      <c r="F6" s="3">
        <v>9881802</v>
      </c>
      <c r="G6" s="3">
        <v>9881802</v>
      </c>
      <c r="H6" s="3">
        <v>9881797</v>
      </c>
      <c r="I6" s="3">
        <v>9881802</v>
      </c>
      <c r="J6" s="3">
        <v>9881802</v>
      </c>
      <c r="K6" s="3">
        <v>9881802</v>
      </c>
      <c r="L6" s="3">
        <v>9881802</v>
      </c>
      <c r="M6" s="3">
        <v>9881802</v>
      </c>
      <c r="N6" s="4">
        <v>9881802</v>
      </c>
      <c r="O6" s="6">
        <v>118581619</v>
      </c>
      <c r="P6" s="3">
        <v>124036373</v>
      </c>
      <c r="Q6" s="4">
        <v>129742310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2642589</v>
      </c>
      <c r="D9" s="22">
        <v>2642589</v>
      </c>
      <c r="E9" s="22">
        <v>2642589</v>
      </c>
      <c r="F9" s="22">
        <v>2642589</v>
      </c>
      <c r="G9" s="22">
        <v>2642589</v>
      </c>
      <c r="H9" s="22">
        <v>2642588</v>
      </c>
      <c r="I9" s="22">
        <v>2642589</v>
      </c>
      <c r="J9" s="22">
        <v>2642589</v>
      </c>
      <c r="K9" s="22">
        <v>2642589</v>
      </c>
      <c r="L9" s="22">
        <v>2642589</v>
      </c>
      <c r="M9" s="22">
        <v>2642589</v>
      </c>
      <c r="N9" s="23">
        <v>2642589</v>
      </c>
      <c r="O9" s="24">
        <v>31711067</v>
      </c>
      <c r="P9" s="22">
        <v>33169776</v>
      </c>
      <c r="Q9" s="23">
        <v>34695573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269300</v>
      </c>
      <c r="D11" s="3">
        <v>269300</v>
      </c>
      <c r="E11" s="3">
        <v>269300</v>
      </c>
      <c r="F11" s="3">
        <v>269300</v>
      </c>
      <c r="G11" s="3">
        <v>269300</v>
      </c>
      <c r="H11" s="3">
        <v>269317</v>
      </c>
      <c r="I11" s="3">
        <v>269300</v>
      </c>
      <c r="J11" s="3">
        <v>269300</v>
      </c>
      <c r="K11" s="3">
        <v>269300</v>
      </c>
      <c r="L11" s="3">
        <v>269300</v>
      </c>
      <c r="M11" s="3">
        <v>269300</v>
      </c>
      <c r="N11" s="4">
        <v>269300</v>
      </c>
      <c r="O11" s="6">
        <v>3231617</v>
      </c>
      <c r="P11" s="3">
        <v>3380272</v>
      </c>
      <c r="Q11" s="4">
        <v>3535931</v>
      </c>
    </row>
    <row r="12" spans="1:17" ht="13.5">
      <c r="A12" s="19" t="s">
        <v>29</v>
      </c>
      <c r="B12" s="25"/>
      <c r="C12" s="3">
        <v>93333</v>
      </c>
      <c r="D12" s="3">
        <v>93333</v>
      </c>
      <c r="E12" s="3">
        <v>93333</v>
      </c>
      <c r="F12" s="3">
        <v>93333</v>
      </c>
      <c r="G12" s="3">
        <v>93333</v>
      </c>
      <c r="H12" s="3">
        <v>93337</v>
      </c>
      <c r="I12" s="3">
        <v>93333</v>
      </c>
      <c r="J12" s="3">
        <v>93333</v>
      </c>
      <c r="K12" s="3">
        <v>93333</v>
      </c>
      <c r="L12" s="3">
        <v>93333</v>
      </c>
      <c r="M12" s="3">
        <v>93333</v>
      </c>
      <c r="N12" s="4">
        <v>93333</v>
      </c>
      <c r="O12" s="6">
        <v>1120000</v>
      </c>
      <c r="P12" s="3">
        <v>1171520</v>
      </c>
      <c r="Q12" s="4">
        <v>1225422</v>
      </c>
    </row>
    <row r="13" spans="1:17" ht="13.5">
      <c r="A13" s="19" t="s">
        <v>30</v>
      </c>
      <c r="B13" s="25"/>
      <c r="C13" s="3">
        <v>841667</v>
      </c>
      <c r="D13" s="3">
        <v>841667</v>
      </c>
      <c r="E13" s="3">
        <v>841667</v>
      </c>
      <c r="F13" s="3">
        <v>841667</v>
      </c>
      <c r="G13" s="3">
        <v>841667</v>
      </c>
      <c r="H13" s="3">
        <v>841663</v>
      </c>
      <c r="I13" s="3">
        <v>841667</v>
      </c>
      <c r="J13" s="3">
        <v>841667</v>
      </c>
      <c r="K13" s="3">
        <v>841667</v>
      </c>
      <c r="L13" s="3">
        <v>841667</v>
      </c>
      <c r="M13" s="3">
        <v>841667</v>
      </c>
      <c r="N13" s="4">
        <v>841667</v>
      </c>
      <c r="O13" s="6">
        <v>10100000</v>
      </c>
      <c r="P13" s="3">
        <v>10564600</v>
      </c>
      <c r="Q13" s="4">
        <v>11050656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32426</v>
      </c>
      <c r="D15" s="3">
        <v>32426</v>
      </c>
      <c r="E15" s="3">
        <v>32426</v>
      </c>
      <c r="F15" s="3">
        <v>32426</v>
      </c>
      <c r="G15" s="3">
        <v>32426</v>
      </c>
      <c r="H15" s="3">
        <v>32426</v>
      </c>
      <c r="I15" s="3">
        <v>32426</v>
      </c>
      <c r="J15" s="3">
        <v>32426</v>
      </c>
      <c r="K15" s="3">
        <v>32426</v>
      </c>
      <c r="L15" s="3">
        <v>32426</v>
      </c>
      <c r="M15" s="3">
        <v>32426</v>
      </c>
      <c r="N15" s="4">
        <v>32426</v>
      </c>
      <c r="O15" s="6">
        <v>389112</v>
      </c>
      <c r="P15" s="3">
        <v>407011</v>
      </c>
      <c r="Q15" s="4">
        <v>425758</v>
      </c>
    </row>
    <row r="16" spans="1:17" ht="13.5">
      <c r="A16" s="19" t="s">
        <v>33</v>
      </c>
      <c r="B16" s="25"/>
      <c r="C16" s="3">
        <v>178865</v>
      </c>
      <c r="D16" s="3">
        <v>178865</v>
      </c>
      <c r="E16" s="3">
        <v>178865</v>
      </c>
      <c r="F16" s="3">
        <v>178865</v>
      </c>
      <c r="G16" s="3">
        <v>178865</v>
      </c>
      <c r="H16" s="3">
        <v>178877</v>
      </c>
      <c r="I16" s="3">
        <v>178865</v>
      </c>
      <c r="J16" s="3">
        <v>178865</v>
      </c>
      <c r="K16" s="3">
        <v>178865</v>
      </c>
      <c r="L16" s="3">
        <v>178865</v>
      </c>
      <c r="M16" s="3">
        <v>178865</v>
      </c>
      <c r="N16" s="4">
        <v>178865</v>
      </c>
      <c r="O16" s="6">
        <v>2146392</v>
      </c>
      <c r="P16" s="3">
        <v>2245127</v>
      </c>
      <c r="Q16" s="4">
        <v>2348401</v>
      </c>
    </row>
    <row r="17" spans="1:17" ht="13.5">
      <c r="A17" s="21" t="s">
        <v>34</v>
      </c>
      <c r="B17" s="20"/>
      <c r="C17" s="3">
        <v>259757</v>
      </c>
      <c r="D17" s="3">
        <v>259757</v>
      </c>
      <c r="E17" s="3">
        <v>259757</v>
      </c>
      <c r="F17" s="3">
        <v>259757</v>
      </c>
      <c r="G17" s="3">
        <v>259757</v>
      </c>
      <c r="H17" s="3">
        <v>259753</v>
      </c>
      <c r="I17" s="3">
        <v>259757</v>
      </c>
      <c r="J17" s="3">
        <v>259757</v>
      </c>
      <c r="K17" s="3">
        <v>259757</v>
      </c>
      <c r="L17" s="3">
        <v>259757</v>
      </c>
      <c r="M17" s="3">
        <v>259757</v>
      </c>
      <c r="N17" s="4">
        <v>259757</v>
      </c>
      <c r="O17" s="6">
        <v>3117080</v>
      </c>
      <c r="P17" s="3">
        <v>3260465</v>
      </c>
      <c r="Q17" s="4">
        <v>3410471</v>
      </c>
    </row>
    <row r="18" spans="1:17" ht="13.5">
      <c r="A18" s="19" t="s">
        <v>35</v>
      </c>
      <c r="B18" s="25"/>
      <c r="C18" s="3">
        <v>5702204</v>
      </c>
      <c r="D18" s="3">
        <v>5702204</v>
      </c>
      <c r="E18" s="3">
        <v>5702204</v>
      </c>
      <c r="F18" s="3">
        <v>5702204</v>
      </c>
      <c r="G18" s="3">
        <v>5702204</v>
      </c>
      <c r="H18" s="3">
        <v>5702201</v>
      </c>
      <c r="I18" s="3">
        <v>5702204</v>
      </c>
      <c r="J18" s="3">
        <v>5702204</v>
      </c>
      <c r="K18" s="3">
        <v>5702204</v>
      </c>
      <c r="L18" s="3">
        <v>5702204</v>
      </c>
      <c r="M18" s="3">
        <v>5702204</v>
      </c>
      <c r="N18" s="4">
        <v>5702204</v>
      </c>
      <c r="O18" s="6">
        <v>68426445</v>
      </c>
      <c r="P18" s="3">
        <v>72693095</v>
      </c>
      <c r="Q18" s="4">
        <v>73974105</v>
      </c>
    </row>
    <row r="19" spans="1:17" ht="13.5">
      <c r="A19" s="19" t="s">
        <v>36</v>
      </c>
      <c r="B19" s="25"/>
      <c r="C19" s="22">
        <v>297800</v>
      </c>
      <c r="D19" s="22">
        <v>297800</v>
      </c>
      <c r="E19" s="22">
        <v>297800</v>
      </c>
      <c r="F19" s="22">
        <v>297800</v>
      </c>
      <c r="G19" s="22">
        <v>297800</v>
      </c>
      <c r="H19" s="22">
        <v>297751</v>
      </c>
      <c r="I19" s="22">
        <v>297800</v>
      </c>
      <c r="J19" s="22">
        <v>297800</v>
      </c>
      <c r="K19" s="22">
        <v>297800</v>
      </c>
      <c r="L19" s="22">
        <v>297800</v>
      </c>
      <c r="M19" s="22">
        <v>297800</v>
      </c>
      <c r="N19" s="23">
        <v>297800</v>
      </c>
      <c r="O19" s="24">
        <v>3573551</v>
      </c>
      <c r="P19" s="22">
        <v>3737941</v>
      </c>
      <c r="Q19" s="23">
        <v>3910392</v>
      </c>
    </row>
    <row r="20" spans="1:17" ht="13.5">
      <c r="A20" s="19" t="s">
        <v>37</v>
      </c>
      <c r="B20" s="25"/>
      <c r="C20" s="3">
        <v>8280</v>
      </c>
      <c r="D20" s="3">
        <v>8280</v>
      </c>
      <c r="E20" s="3">
        <v>8280</v>
      </c>
      <c r="F20" s="3">
        <v>8280</v>
      </c>
      <c r="G20" s="3">
        <v>8280</v>
      </c>
      <c r="H20" s="3">
        <v>8290</v>
      </c>
      <c r="I20" s="3">
        <v>8280</v>
      </c>
      <c r="J20" s="3">
        <v>8280</v>
      </c>
      <c r="K20" s="3">
        <v>8280</v>
      </c>
      <c r="L20" s="3">
        <v>8280</v>
      </c>
      <c r="M20" s="3">
        <v>8280</v>
      </c>
      <c r="N20" s="26">
        <v>8280</v>
      </c>
      <c r="O20" s="6">
        <v>99370</v>
      </c>
      <c r="P20" s="3">
        <v>103941</v>
      </c>
      <c r="Q20" s="4">
        <v>108734</v>
      </c>
    </row>
    <row r="21" spans="1:17" ht="25.5">
      <c r="A21" s="27" t="s">
        <v>38</v>
      </c>
      <c r="B21" s="28"/>
      <c r="C21" s="29">
        <f aca="true" t="shared" si="0" ref="C21:Q21">SUM(C5:C20)</f>
        <v>23768665</v>
      </c>
      <c r="D21" s="29">
        <f t="shared" si="0"/>
        <v>23768665</v>
      </c>
      <c r="E21" s="29">
        <f t="shared" si="0"/>
        <v>23768665</v>
      </c>
      <c r="F21" s="29">
        <f>SUM(F5:F20)</f>
        <v>23768665</v>
      </c>
      <c r="G21" s="29">
        <f>SUM(G5:G20)</f>
        <v>23768665</v>
      </c>
      <c r="H21" s="29">
        <f>SUM(H5:H20)</f>
        <v>23768632</v>
      </c>
      <c r="I21" s="29">
        <f>SUM(I5:I20)</f>
        <v>23768665</v>
      </c>
      <c r="J21" s="29">
        <f t="shared" si="0"/>
        <v>23768665</v>
      </c>
      <c r="K21" s="29">
        <f>SUM(K5:K20)</f>
        <v>23768665</v>
      </c>
      <c r="L21" s="29">
        <f>SUM(L5:L20)</f>
        <v>23768665</v>
      </c>
      <c r="M21" s="29">
        <f>SUM(M5:M20)</f>
        <v>23768665</v>
      </c>
      <c r="N21" s="30">
        <f t="shared" si="0"/>
        <v>23768665</v>
      </c>
      <c r="O21" s="31">
        <f t="shared" si="0"/>
        <v>285223947</v>
      </c>
      <c r="P21" s="29">
        <f t="shared" si="0"/>
        <v>299463289</v>
      </c>
      <c r="Q21" s="32">
        <f t="shared" si="0"/>
        <v>311177047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8555921</v>
      </c>
      <c r="D24" s="3">
        <v>8555921</v>
      </c>
      <c r="E24" s="3">
        <v>8555921</v>
      </c>
      <c r="F24" s="3">
        <v>8555921</v>
      </c>
      <c r="G24" s="3">
        <v>8555921</v>
      </c>
      <c r="H24" s="3">
        <v>8556037</v>
      </c>
      <c r="I24" s="3">
        <v>8555921</v>
      </c>
      <c r="J24" s="3">
        <v>8555921</v>
      </c>
      <c r="K24" s="3">
        <v>8555921</v>
      </c>
      <c r="L24" s="3">
        <v>8555921</v>
      </c>
      <c r="M24" s="3">
        <v>8555921</v>
      </c>
      <c r="N24" s="36">
        <v>8555921</v>
      </c>
      <c r="O24" s="6">
        <v>102671168</v>
      </c>
      <c r="P24" s="3">
        <v>109086449</v>
      </c>
      <c r="Q24" s="4">
        <v>115905537</v>
      </c>
    </row>
    <row r="25" spans="1:17" ht="13.5">
      <c r="A25" s="21" t="s">
        <v>41</v>
      </c>
      <c r="B25" s="20"/>
      <c r="C25" s="3">
        <v>712940</v>
      </c>
      <c r="D25" s="3">
        <v>712940</v>
      </c>
      <c r="E25" s="3">
        <v>712940</v>
      </c>
      <c r="F25" s="3">
        <v>712940</v>
      </c>
      <c r="G25" s="3">
        <v>712940</v>
      </c>
      <c r="H25" s="3">
        <v>712936</v>
      </c>
      <c r="I25" s="3">
        <v>712940</v>
      </c>
      <c r="J25" s="3">
        <v>712940</v>
      </c>
      <c r="K25" s="3">
        <v>712940</v>
      </c>
      <c r="L25" s="3">
        <v>712940</v>
      </c>
      <c r="M25" s="3">
        <v>712940</v>
      </c>
      <c r="N25" s="4">
        <v>712940</v>
      </c>
      <c r="O25" s="6">
        <v>8555276</v>
      </c>
      <c r="P25" s="3">
        <v>9111369</v>
      </c>
      <c r="Q25" s="4">
        <v>9703969</v>
      </c>
    </row>
    <row r="26" spans="1:17" ht="13.5">
      <c r="A26" s="21" t="s">
        <v>42</v>
      </c>
      <c r="B26" s="20"/>
      <c r="C26" s="3">
        <v>979600</v>
      </c>
      <c r="D26" s="3">
        <v>979600</v>
      </c>
      <c r="E26" s="3">
        <v>979600</v>
      </c>
      <c r="F26" s="3">
        <v>979600</v>
      </c>
      <c r="G26" s="3">
        <v>979600</v>
      </c>
      <c r="H26" s="3">
        <v>979600</v>
      </c>
      <c r="I26" s="3">
        <v>979600</v>
      </c>
      <c r="J26" s="3">
        <v>979600</v>
      </c>
      <c r="K26" s="3">
        <v>979600</v>
      </c>
      <c r="L26" s="3">
        <v>979600</v>
      </c>
      <c r="M26" s="3">
        <v>979600</v>
      </c>
      <c r="N26" s="4">
        <v>979600</v>
      </c>
      <c r="O26" s="6">
        <v>11755200</v>
      </c>
      <c r="P26" s="3">
        <v>4312939</v>
      </c>
      <c r="Q26" s="4">
        <v>2173346</v>
      </c>
    </row>
    <row r="27" spans="1:17" ht="13.5">
      <c r="A27" s="21" t="s">
        <v>43</v>
      </c>
      <c r="B27" s="20"/>
      <c r="C27" s="3">
        <v>1334591</v>
      </c>
      <c r="D27" s="3">
        <v>1334591</v>
      </c>
      <c r="E27" s="3">
        <v>1334591</v>
      </c>
      <c r="F27" s="3">
        <v>1334591</v>
      </c>
      <c r="G27" s="3">
        <v>1334591</v>
      </c>
      <c r="H27" s="3">
        <v>1334603</v>
      </c>
      <c r="I27" s="3">
        <v>1334591</v>
      </c>
      <c r="J27" s="3">
        <v>1334591</v>
      </c>
      <c r="K27" s="3">
        <v>1334591</v>
      </c>
      <c r="L27" s="3">
        <v>1334591</v>
      </c>
      <c r="M27" s="3">
        <v>1334591</v>
      </c>
      <c r="N27" s="36">
        <v>1334591</v>
      </c>
      <c r="O27" s="6">
        <v>16015104</v>
      </c>
      <c r="P27" s="3">
        <v>16751799</v>
      </c>
      <c r="Q27" s="4">
        <v>15021374</v>
      </c>
    </row>
    <row r="28" spans="1:17" ht="13.5">
      <c r="A28" s="21" t="s">
        <v>44</v>
      </c>
      <c r="B28" s="20"/>
      <c r="C28" s="3">
        <v>12343</v>
      </c>
      <c r="D28" s="3">
        <v>12343</v>
      </c>
      <c r="E28" s="3">
        <v>12343</v>
      </c>
      <c r="F28" s="3">
        <v>12343</v>
      </c>
      <c r="G28" s="3">
        <v>12343</v>
      </c>
      <c r="H28" s="3">
        <v>12327</v>
      </c>
      <c r="I28" s="3">
        <v>12343</v>
      </c>
      <c r="J28" s="3">
        <v>12343</v>
      </c>
      <c r="K28" s="3">
        <v>12343</v>
      </c>
      <c r="L28" s="3">
        <v>12343</v>
      </c>
      <c r="M28" s="3">
        <v>12343</v>
      </c>
      <c r="N28" s="4">
        <v>12343</v>
      </c>
      <c r="O28" s="6">
        <v>148100</v>
      </c>
      <c r="P28" s="3">
        <v>135000</v>
      </c>
      <c r="Q28" s="4">
        <v>125120</v>
      </c>
    </row>
    <row r="29" spans="1:17" ht="13.5">
      <c r="A29" s="21" t="s">
        <v>45</v>
      </c>
      <c r="B29" s="20"/>
      <c r="C29" s="3">
        <v>7573750</v>
      </c>
      <c r="D29" s="3">
        <v>7573750</v>
      </c>
      <c r="E29" s="3">
        <v>7573750</v>
      </c>
      <c r="F29" s="3">
        <v>7573750</v>
      </c>
      <c r="G29" s="3">
        <v>7573750</v>
      </c>
      <c r="H29" s="3">
        <v>7573750</v>
      </c>
      <c r="I29" s="3">
        <v>7573750</v>
      </c>
      <c r="J29" s="3">
        <v>7573750</v>
      </c>
      <c r="K29" s="3">
        <v>7573750</v>
      </c>
      <c r="L29" s="3">
        <v>7573750</v>
      </c>
      <c r="M29" s="3">
        <v>7573750</v>
      </c>
      <c r="N29" s="36">
        <v>7573750</v>
      </c>
      <c r="O29" s="6">
        <v>90885000</v>
      </c>
      <c r="P29" s="3">
        <v>95611020</v>
      </c>
      <c r="Q29" s="4">
        <v>104120401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732</v>
      </c>
    </row>
    <row r="31" spans="1:17" ht="13.5">
      <c r="A31" s="21" t="s">
        <v>47</v>
      </c>
      <c r="B31" s="20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0</v>
      </c>
      <c r="P31" s="3">
        <v>0</v>
      </c>
      <c r="Q31" s="4">
        <v>1788</v>
      </c>
    </row>
    <row r="32" spans="1:17" ht="13.5">
      <c r="A32" s="21" t="s">
        <v>35</v>
      </c>
      <c r="B32" s="20"/>
      <c r="C32" s="3">
        <v>694632</v>
      </c>
      <c r="D32" s="3">
        <v>694632</v>
      </c>
      <c r="E32" s="3">
        <v>694632</v>
      </c>
      <c r="F32" s="3">
        <v>694632</v>
      </c>
      <c r="G32" s="3">
        <v>694632</v>
      </c>
      <c r="H32" s="3">
        <v>694622</v>
      </c>
      <c r="I32" s="3">
        <v>694632</v>
      </c>
      <c r="J32" s="3">
        <v>694632</v>
      </c>
      <c r="K32" s="3">
        <v>694632</v>
      </c>
      <c r="L32" s="3">
        <v>694632</v>
      </c>
      <c r="M32" s="3">
        <v>694632</v>
      </c>
      <c r="N32" s="4">
        <v>694632</v>
      </c>
      <c r="O32" s="6">
        <v>8335574</v>
      </c>
      <c r="P32" s="3">
        <v>8719011</v>
      </c>
      <c r="Q32" s="4">
        <v>9120193</v>
      </c>
    </row>
    <row r="33" spans="1:17" ht="13.5">
      <c r="A33" s="21" t="s">
        <v>48</v>
      </c>
      <c r="B33" s="20"/>
      <c r="C33" s="3">
        <v>3328140</v>
      </c>
      <c r="D33" s="3">
        <v>3328140</v>
      </c>
      <c r="E33" s="3">
        <v>3328140</v>
      </c>
      <c r="F33" s="3">
        <v>3328140</v>
      </c>
      <c r="G33" s="3">
        <v>3328140</v>
      </c>
      <c r="H33" s="3">
        <v>3328167</v>
      </c>
      <c r="I33" s="3">
        <v>3328140</v>
      </c>
      <c r="J33" s="3">
        <v>3328140</v>
      </c>
      <c r="K33" s="3">
        <v>3328140</v>
      </c>
      <c r="L33" s="3">
        <v>3328140</v>
      </c>
      <c r="M33" s="3">
        <v>3328140</v>
      </c>
      <c r="N33" s="4">
        <v>3328140</v>
      </c>
      <c r="O33" s="6">
        <v>39937707</v>
      </c>
      <c r="P33" s="3">
        <v>41377034</v>
      </c>
      <c r="Q33" s="4">
        <v>43204045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12</v>
      </c>
    </row>
    <row r="35" spans="1:17" ht="12.75">
      <c r="A35" s="37" t="s">
        <v>50</v>
      </c>
      <c r="B35" s="28"/>
      <c r="C35" s="29">
        <f aca="true" t="shared" si="1" ref="C35:Q35">SUM(C24:C34)</f>
        <v>23191917</v>
      </c>
      <c r="D35" s="29">
        <f t="shared" si="1"/>
        <v>23191917</v>
      </c>
      <c r="E35" s="29">
        <f t="shared" si="1"/>
        <v>23191917</v>
      </c>
      <c r="F35" s="29">
        <f>SUM(F24:F34)</f>
        <v>23191917</v>
      </c>
      <c r="G35" s="29">
        <f>SUM(G24:G34)</f>
        <v>23191917</v>
      </c>
      <c r="H35" s="29">
        <f>SUM(H24:H34)</f>
        <v>23192042</v>
      </c>
      <c r="I35" s="29">
        <f>SUM(I24:I34)</f>
        <v>23191917</v>
      </c>
      <c r="J35" s="29">
        <f t="shared" si="1"/>
        <v>23191917</v>
      </c>
      <c r="K35" s="29">
        <f>SUM(K24:K34)</f>
        <v>23191917</v>
      </c>
      <c r="L35" s="29">
        <f>SUM(L24:L34)</f>
        <v>23191917</v>
      </c>
      <c r="M35" s="29">
        <f>SUM(M24:M34)</f>
        <v>23191917</v>
      </c>
      <c r="N35" s="32">
        <f t="shared" si="1"/>
        <v>23191917</v>
      </c>
      <c r="O35" s="31">
        <f t="shared" si="1"/>
        <v>278303129</v>
      </c>
      <c r="P35" s="29">
        <f t="shared" si="1"/>
        <v>285104621</v>
      </c>
      <c r="Q35" s="32">
        <f t="shared" si="1"/>
        <v>299376517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576748</v>
      </c>
      <c r="D37" s="42">
        <f t="shared" si="2"/>
        <v>576748</v>
      </c>
      <c r="E37" s="42">
        <f t="shared" si="2"/>
        <v>576748</v>
      </c>
      <c r="F37" s="42">
        <f>+F21-F35</f>
        <v>576748</v>
      </c>
      <c r="G37" s="42">
        <f>+G21-G35</f>
        <v>576748</v>
      </c>
      <c r="H37" s="42">
        <f>+H21-H35</f>
        <v>576590</v>
      </c>
      <c r="I37" s="42">
        <f>+I21-I35</f>
        <v>576748</v>
      </c>
      <c r="J37" s="42">
        <f t="shared" si="2"/>
        <v>576748</v>
      </c>
      <c r="K37" s="42">
        <f>+K21-K35</f>
        <v>576748</v>
      </c>
      <c r="L37" s="42">
        <f>+L21-L35</f>
        <v>576748</v>
      </c>
      <c r="M37" s="42">
        <f>+M21-M35</f>
        <v>576748</v>
      </c>
      <c r="N37" s="43">
        <f t="shared" si="2"/>
        <v>576748</v>
      </c>
      <c r="O37" s="44">
        <f t="shared" si="2"/>
        <v>6920818</v>
      </c>
      <c r="P37" s="42">
        <f t="shared" si="2"/>
        <v>14358668</v>
      </c>
      <c r="Q37" s="43">
        <f t="shared" si="2"/>
        <v>11800530</v>
      </c>
    </row>
    <row r="38" spans="1:17" ht="21" customHeight="1">
      <c r="A38" s="45" t="s">
        <v>52</v>
      </c>
      <c r="B38" s="25"/>
      <c r="C38" s="3">
        <v>1564333</v>
      </c>
      <c r="D38" s="3">
        <v>1564333</v>
      </c>
      <c r="E38" s="3">
        <v>1564333</v>
      </c>
      <c r="F38" s="3">
        <v>1564333</v>
      </c>
      <c r="G38" s="3">
        <v>1564333</v>
      </c>
      <c r="H38" s="3">
        <v>1564337</v>
      </c>
      <c r="I38" s="3">
        <v>1564333</v>
      </c>
      <c r="J38" s="3">
        <v>1564333</v>
      </c>
      <c r="K38" s="3">
        <v>1564333</v>
      </c>
      <c r="L38" s="3">
        <v>1564333</v>
      </c>
      <c r="M38" s="3">
        <v>1564333</v>
      </c>
      <c r="N38" s="4">
        <v>1564333</v>
      </c>
      <c r="O38" s="6">
        <v>18772000</v>
      </c>
      <c r="P38" s="3">
        <v>27063000</v>
      </c>
      <c r="Q38" s="4">
        <v>27808012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2141081</v>
      </c>
      <c r="D41" s="50">
        <f t="shared" si="3"/>
        <v>2141081</v>
      </c>
      <c r="E41" s="50">
        <f t="shared" si="3"/>
        <v>2141081</v>
      </c>
      <c r="F41" s="50">
        <f>SUM(F37:F40)</f>
        <v>2141081</v>
      </c>
      <c r="G41" s="50">
        <f>SUM(G37:G40)</f>
        <v>2141081</v>
      </c>
      <c r="H41" s="50">
        <f>SUM(H37:H40)</f>
        <v>2140927</v>
      </c>
      <c r="I41" s="50">
        <f>SUM(I37:I40)</f>
        <v>2141081</v>
      </c>
      <c r="J41" s="50">
        <f t="shared" si="3"/>
        <v>2141081</v>
      </c>
      <c r="K41" s="50">
        <f>SUM(K37:K40)</f>
        <v>2141081</v>
      </c>
      <c r="L41" s="50">
        <f>SUM(L37:L40)</f>
        <v>2141081</v>
      </c>
      <c r="M41" s="50">
        <f>SUM(M37:M40)</f>
        <v>2141081</v>
      </c>
      <c r="N41" s="51">
        <f t="shared" si="3"/>
        <v>2141081</v>
      </c>
      <c r="O41" s="52">
        <f t="shared" si="3"/>
        <v>25692818</v>
      </c>
      <c r="P41" s="50">
        <f t="shared" si="3"/>
        <v>41421668</v>
      </c>
      <c r="Q41" s="51">
        <f t="shared" si="3"/>
        <v>39608542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2141081</v>
      </c>
      <c r="D43" s="57">
        <f t="shared" si="4"/>
        <v>2141081</v>
      </c>
      <c r="E43" s="57">
        <f t="shared" si="4"/>
        <v>2141081</v>
      </c>
      <c r="F43" s="57">
        <f>+F41-F42</f>
        <v>2141081</v>
      </c>
      <c r="G43" s="57">
        <f>+G41-G42</f>
        <v>2141081</v>
      </c>
      <c r="H43" s="57">
        <f>+H41-H42</f>
        <v>2140927</v>
      </c>
      <c r="I43" s="57">
        <f>+I41-I42</f>
        <v>2141081</v>
      </c>
      <c r="J43" s="57">
        <f t="shared" si="4"/>
        <v>2141081</v>
      </c>
      <c r="K43" s="57">
        <f>+K41-K42</f>
        <v>2141081</v>
      </c>
      <c r="L43" s="57">
        <f>+L41-L42</f>
        <v>2141081</v>
      </c>
      <c r="M43" s="57">
        <f>+M41-M42</f>
        <v>2141081</v>
      </c>
      <c r="N43" s="58">
        <f t="shared" si="4"/>
        <v>2141081</v>
      </c>
      <c r="O43" s="59">
        <f t="shared" si="4"/>
        <v>25692818</v>
      </c>
      <c r="P43" s="57">
        <f t="shared" si="4"/>
        <v>41421668</v>
      </c>
      <c r="Q43" s="58">
        <f t="shared" si="4"/>
        <v>39608542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2141081</v>
      </c>
      <c r="D45" s="50">
        <f t="shared" si="5"/>
        <v>2141081</v>
      </c>
      <c r="E45" s="50">
        <f t="shared" si="5"/>
        <v>2141081</v>
      </c>
      <c r="F45" s="50">
        <f>SUM(F43:F44)</f>
        <v>2141081</v>
      </c>
      <c r="G45" s="50">
        <f>SUM(G43:G44)</f>
        <v>2141081</v>
      </c>
      <c r="H45" s="50">
        <f>SUM(H43:H44)</f>
        <v>2140927</v>
      </c>
      <c r="I45" s="50">
        <f>SUM(I43:I44)</f>
        <v>2141081</v>
      </c>
      <c r="J45" s="50">
        <f t="shared" si="5"/>
        <v>2141081</v>
      </c>
      <c r="K45" s="50">
        <f>SUM(K43:K44)</f>
        <v>2141081</v>
      </c>
      <c r="L45" s="50">
        <f>SUM(L43:L44)</f>
        <v>2141081</v>
      </c>
      <c r="M45" s="50">
        <f>SUM(M43:M44)</f>
        <v>2141081</v>
      </c>
      <c r="N45" s="51">
        <f t="shared" si="5"/>
        <v>2141081</v>
      </c>
      <c r="O45" s="52">
        <f t="shared" si="5"/>
        <v>25692818</v>
      </c>
      <c r="P45" s="50">
        <f t="shared" si="5"/>
        <v>41421668</v>
      </c>
      <c r="Q45" s="51">
        <f t="shared" si="5"/>
        <v>39608542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2141081</v>
      </c>
      <c r="D47" s="63">
        <f t="shared" si="6"/>
        <v>2141081</v>
      </c>
      <c r="E47" s="63">
        <f t="shared" si="6"/>
        <v>2141081</v>
      </c>
      <c r="F47" s="63">
        <f>SUM(F45:F46)</f>
        <v>2141081</v>
      </c>
      <c r="G47" s="63">
        <f>SUM(G45:G46)</f>
        <v>2141081</v>
      </c>
      <c r="H47" s="63">
        <f>SUM(H45:H46)</f>
        <v>2140927</v>
      </c>
      <c r="I47" s="63">
        <f>SUM(I45:I46)</f>
        <v>2141081</v>
      </c>
      <c r="J47" s="63">
        <f t="shared" si="6"/>
        <v>2141081</v>
      </c>
      <c r="K47" s="63">
        <f>SUM(K45:K46)</f>
        <v>2141081</v>
      </c>
      <c r="L47" s="63">
        <f>SUM(L45:L46)</f>
        <v>2141081</v>
      </c>
      <c r="M47" s="63">
        <f>SUM(M45:M46)</f>
        <v>2141081</v>
      </c>
      <c r="N47" s="64">
        <f t="shared" si="6"/>
        <v>2141081</v>
      </c>
      <c r="O47" s="65">
        <f t="shared" si="6"/>
        <v>25692818</v>
      </c>
      <c r="P47" s="63">
        <f t="shared" si="6"/>
        <v>41421668</v>
      </c>
      <c r="Q47" s="66">
        <f t="shared" si="6"/>
        <v>39608542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11990599</v>
      </c>
      <c r="D7" s="3">
        <v>11990599</v>
      </c>
      <c r="E7" s="3">
        <v>11990599</v>
      </c>
      <c r="F7" s="3">
        <v>11990599</v>
      </c>
      <c r="G7" s="3">
        <v>11990599</v>
      </c>
      <c r="H7" s="3">
        <v>11990599</v>
      </c>
      <c r="I7" s="3">
        <v>11990608</v>
      </c>
      <c r="J7" s="3">
        <v>11990599</v>
      </c>
      <c r="K7" s="3">
        <v>11990599</v>
      </c>
      <c r="L7" s="3">
        <v>11990599</v>
      </c>
      <c r="M7" s="3">
        <v>11990599</v>
      </c>
      <c r="N7" s="4">
        <v>11990599</v>
      </c>
      <c r="O7" s="6">
        <v>143887197</v>
      </c>
      <c r="P7" s="3">
        <v>152520432</v>
      </c>
      <c r="Q7" s="4">
        <v>161671653</v>
      </c>
    </row>
    <row r="8" spans="1:17" ht="13.5">
      <c r="A8" s="21" t="s">
        <v>26</v>
      </c>
      <c r="B8" s="20"/>
      <c r="C8" s="3">
        <v>2766296</v>
      </c>
      <c r="D8" s="3">
        <v>2766296</v>
      </c>
      <c r="E8" s="3">
        <v>2766296</v>
      </c>
      <c r="F8" s="3">
        <v>2766296</v>
      </c>
      <c r="G8" s="3">
        <v>2766296</v>
      </c>
      <c r="H8" s="3">
        <v>2766296</v>
      </c>
      <c r="I8" s="3">
        <v>2766340</v>
      </c>
      <c r="J8" s="3">
        <v>2766296</v>
      </c>
      <c r="K8" s="3">
        <v>2766296</v>
      </c>
      <c r="L8" s="3">
        <v>2766296</v>
      </c>
      <c r="M8" s="3">
        <v>2766296</v>
      </c>
      <c r="N8" s="4">
        <v>2766296</v>
      </c>
      <c r="O8" s="6">
        <v>33195596</v>
      </c>
      <c r="P8" s="3">
        <v>35187334</v>
      </c>
      <c r="Q8" s="4">
        <v>37298570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3</v>
      </c>
    </row>
    <row r="12" spans="1:17" ht="13.5">
      <c r="A12" s="19" t="s">
        <v>29</v>
      </c>
      <c r="B12" s="25"/>
      <c r="C12" s="3">
        <v>593639</v>
      </c>
      <c r="D12" s="3">
        <v>593639</v>
      </c>
      <c r="E12" s="3">
        <v>593639</v>
      </c>
      <c r="F12" s="3">
        <v>593639</v>
      </c>
      <c r="G12" s="3">
        <v>593639</v>
      </c>
      <c r="H12" s="3">
        <v>593639</v>
      </c>
      <c r="I12" s="3">
        <v>593634</v>
      </c>
      <c r="J12" s="3">
        <v>593639</v>
      </c>
      <c r="K12" s="3">
        <v>593639</v>
      </c>
      <c r="L12" s="3">
        <v>593639</v>
      </c>
      <c r="M12" s="3">
        <v>593639</v>
      </c>
      <c r="N12" s="4">
        <v>593639</v>
      </c>
      <c r="O12" s="6">
        <v>7123663</v>
      </c>
      <c r="P12" s="3">
        <v>7451352</v>
      </c>
      <c r="Q12" s="4">
        <v>7794115</v>
      </c>
    </row>
    <row r="13" spans="1:17" ht="13.5">
      <c r="A13" s="19" t="s">
        <v>30</v>
      </c>
      <c r="B13" s="25"/>
      <c r="C13" s="3">
        <v>3695203</v>
      </c>
      <c r="D13" s="3">
        <v>3695203</v>
      </c>
      <c r="E13" s="3">
        <v>3695203</v>
      </c>
      <c r="F13" s="3">
        <v>3695203</v>
      </c>
      <c r="G13" s="3">
        <v>3695203</v>
      </c>
      <c r="H13" s="3">
        <v>3695203</v>
      </c>
      <c r="I13" s="3">
        <v>3695194</v>
      </c>
      <c r="J13" s="3">
        <v>3695203</v>
      </c>
      <c r="K13" s="3">
        <v>3695203</v>
      </c>
      <c r="L13" s="3">
        <v>3695203</v>
      </c>
      <c r="M13" s="3">
        <v>3695203</v>
      </c>
      <c r="N13" s="4">
        <v>3695203</v>
      </c>
      <c r="O13" s="6">
        <v>44342427</v>
      </c>
      <c r="P13" s="3">
        <v>46690640</v>
      </c>
      <c r="Q13" s="4">
        <v>49165384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5000</v>
      </c>
      <c r="D16" s="3">
        <v>5000</v>
      </c>
      <c r="E16" s="3">
        <v>5000</v>
      </c>
      <c r="F16" s="3">
        <v>5000</v>
      </c>
      <c r="G16" s="3">
        <v>5000</v>
      </c>
      <c r="H16" s="3">
        <v>5000</v>
      </c>
      <c r="I16" s="3">
        <v>5000</v>
      </c>
      <c r="J16" s="3">
        <v>5000</v>
      </c>
      <c r="K16" s="3">
        <v>5000</v>
      </c>
      <c r="L16" s="3">
        <v>5000</v>
      </c>
      <c r="M16" s="3">
        <v>5000</v>
      </c>
      <c r="N16" s="4">
        <v>5000</v>
      </c>
      <c r="O16" s="6">
        <v>60000</v>
      </c>
      <c r="P16" s="3">
        <v>6742</v>
      </c>
      <c r="Q16" s="4">
        <v>7146</v>
      </c>
    </row>
    <row r="17" spans="1:17" ht="13.5">
      <c r="A17" s="21" t="s">
        <v>34</v>
      </c>
      <c r="B17" s="20"/>
      <c r="C17" s="3">
        <v>50000</v>
      </c>
      <c r="D17" s="3">
        <v>50000</v>
      </c>
      <c r="E17" s="3">
        <v>50000</v>
      </c>
      <c r="F17" s="3">
        <v>50000</v>
      </c>
      <c r="G17" s="3">
        <v>50000</v>
      </c>
      <c r="H17" s="3">
        <v>50000</v>
      </c>
      <c r="I17" s="3">
        <v>50000</v>
      </c>
      <c r="J17" s="3">
        <v>50000</v>
      </c>
      <c r="K17" s="3">
        <v>50000</v>
      </c>
      <c r="L17" s="3">
        <v>50000</v>
      </c>
      <c r="M17" s="3">
        <v>50000</v>
      </c>
      <c r="N17" s="4">
        <v>50000</v>
      </c>
      <c r="O17" s="6">
        <v>600000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3117499</v>
      </c>
      <c r="D18" s="3">
        <v>3117499</v>
      </c>
      <c r="E18" s="3">
        <v>70095629</v>
      </c>
      <c r="F18" s="3">
        <v>3117499</v>
      </c>
      <c r="G18" s="3">
        <v>3117499</v>
      </c>
      <c r="H18" s="3">
        <v>3117499</v>
      </c>
      <c r="I18" s="3">
        <v>155318304</v>
      </c>
      <c r="J18" s="3">
        <v>3117499</v>
      </c>
      <c r="K18" s="3">
        <v>3117499</v>
      </c>
      <c r="L18" s="3">
        <v>3117499</v>
      </c>
      <c r="M18" s="3">
        <v>3117499</v>
      </c>
      <c r="N18" s="4">
        <v>120329226</v>
      </c>
      <c r="O18" s="6">
        <v>373800650</v>
      </c>
      <c r="P18" s="3">
        <v>327083250</v>
      </c>
      <c r="Q18" s="4">
        <v>368308001</v>
      </c>
    </row>
    <row r="19" spans="1:17" ht="13.5">
      <c r="A19" s="19" t="s">
        <v>36</v>
      </c>
      <c r="B19" s="25"/>
      <c r="C19" s="22">
        <v>427271</v>
      </c>
      <c r="D19" s="22">
        <v>427271</v>
      </c>
      <c r="E19" s="22">
        <v>427271</v>
      </c>
      <c r="F19" s="22">
        <v>427271</v>
      </c>
      <c r="G19" s="22">
        <v>427271</v>
      </c>
      <c r="H19" s="22">
        <v>427271</v>
      </c>
      <c r="I19" s="22">
        <v>427282</v>
      </c>
      <c r="J19" s="22">
        <v>427271</v>
      </c>
      <c r="K19" s="22">
        <v>427271</v>
      </c>
      <c r="L19" s="22">
        <v>427271</v>
      </c>
      <c r="M19" s="22">
        <v>427271</v>
      </c>
      <c r="N19" s="23">
        <v>427271</v>
      </c>
      <c r="O19" s="24">
        <v>5127263</v>
      </c>
      <c r="P19" s="22">
        <v>1190308</v>
      </c>
      <c r="Q19" s="23">
        <v>1195344</v>
      </c>
    </row>
    <row r="20" spans="1:17" ht="13.5">
      <c r="A20" s="19" t="s">
        <v>37</v>
      </c>
      <c r="B20" s="25"/>
      <c r="C20" s="3">
        <v>517339</v>
      </c>
      <c r="D20" s="3">
        <v>517339</v>
      </c>
      <c r="E20" s="3">
        <v>517339</v>
      </c>
      <c r="F20" s="3">
        <v>517339</v>
      </c>
      <c r="G20" s="3">
        <v>517339</v>
      </c>
      <c r="H20" s="3">
        <v>517339</v>
      </c>
      <c r="I20" s="3">
        <v>517334</v>
      </c>
      <c r="J20" s="3">
        <v>517339</v>
      </c>
      <c r="K20" s="3">
        <v>517339</v>
      </c>
      <c r="L20" s="3">
        <v>517339</v>
      </c>
      <c r="M20" s="3">
        <v>517339</v>
      </c>
      <c r="N20" s="26">
        <v>517339</v>
      </c>
      <c r="O20" s="6">
        <v>6208063</v>
      </c>
      <c r="P20" s="3">
        <v>6493634</v>
      </c>
      <c r="Q20" s="4">
        <v>6792340</v>
      </c>
    </row>
    <row r="21" spans="1:17" ht="25.5">
      <c r="A21" s="27" t="s">
        <v>38</v>
      </c>
      <c r="B21" s="28"/>
      <c r="C21" s="29">
        <f aca="true" t="shared" si="0" ref="C21:Q21">SUM(C5:C20)</f>
        <v>23162846</v>
      </c>
      <c r="D21" s="29">
        <f t="shared" si="0"/>
        <v>23162846</v>
      </c>
      <c r="E21" s="29">
        <f t="shared" si="0"/>
        <v>90140976</v>
      </c>
      <c r="F21" s="29">
        <f>SUM(F5:F20)</f>
        <v>23162846</v>
      </c>
      <c r="G21" s="29">
        <f>SUM(G5:G20)</f>
        <v>23162846</v>
      </c>
      <c r="H21" s="29">
        <f>SUM(H5:H20)</f>
        <v>23162846</v>
      </c>
      <c r="I21" s="29">
        <f>SUM(I5:I20)</f>
        <v>175363696</v>
      </c>
      <c r="J21" s="29">
        <f t="shared" si="0"/>
        <v>23162846</v>
      </c>
      <c r="K21" s="29">
        <f>SUM(K5:K20)</f>
        <v>23162846</v>
      </c>
      <c r="L21" s="29">
        <f>SUM(L5:L20)</f>
        <v>23162846</v>
      </c>
      <c r="M21" s="29">
        <f>SUM(M5:M20)</f>
        <v>23162846</v>
      </c>
      <c r="N21" s="30">
        <f t="shared" si="0"/>
        <v>140374573</v>
      </c>
      <c r="O21" s="31">
        <f t="shared" si="0"/>
        <v>614344859</v>
      </c>
      <c r="P21" s="29">
        <f t="shared" si="0"/>
        <v>576623692</v>
      </c>
      <c r="Q21" s="32">
        <f t="shared" si="0"/>
        <v>632232556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19259792</v>
      </c>
      <c r="D24" s="3">
        <v>19259561</v>
      </c>
      <c r="E24" s="3">
        <v>19259561</v>
      </c>
      <c r="F24" s="3">
        <v>19259561</v>
      </c>
      <c r="G24" s="3">
        <v>19259561</v>
      </c>
      <c r="H24" s="3">
        <v>19259561</v>
      </c>
      <c r="I24" s="3">
        <v>19259257</v>
      </c>
      <c r="J24" s="3">
        <v>19259561</v>
      </c>
      <c r="K24" s="3">
        <v>19259561</v>
      </c>
      <c r="L24" s="3">
        <v>19259561</v>
      </c>
      <c r="M24" s="3">
        <v>19259561</v>
      </c>
      <c r="N24" s="36">
        <v>30605172</v>
      </c>
      <c r="O24" s="6">
        <v>242460270</v>
      </c>
      <c r="P24" s="3">
        <v>229147471</v>
      </c>
      <c r="Q24" s="4">
        <v>239842043</v>
      </c>
    </row>
    <row r="25" spans="1:17" ht="13.5">
      <c r="A25" s="21" t="s">
        <v>41</v>
      </c>
      <c r="B25" s="20"/>
      <c r="C25" s="3">
        <v>527926</v>
      </c>
      <c r="D25" s="3">
        <v>527926</v>
      </c>
      <c r="E25" s="3">
        <v>527926</v>
      </c>
      <c r="F25" s="3">
        <v>527926</v>
      </c>
      <c r="G25" s="3">
        <v>527926</v>
      </c>
      <c r="H25" s="3">
        <v>527926</v>
      </c>
      <c r="I25" s="3">
        <v>527896</v>
      </c>
      <c r="J25" s="3">
        <v>527926</v>
      </c>
      <c r="K25" s="3">
        <v>527926</v>
      </c>
      <c r="L25" s="3">
        <v>527926</v>
      </c>
      <c r="M25" s="3">
        <v>527926</v>
      </c>
      <c r="N25" s="4">
        <v>527926</v>
      </c>
      <c r="O25" s="6">
        <v>6335082</v>
      </c>
      <c r="P25" s="3">
        <v>6626499</v>
      </c>
      <c r="Q25" s="4">
        <v>6931316</v>
      </c>
    </row>
    <row r="26" spans="1:17" ht="13.5">
      <c r="A26" s="21" t="s">
        <v>42</v>
      </c>
      <c r="B26" s="20"/>
      <c r="C26" s="3">
        <v>6620075</v>
      </c>
      <c r="D26" s="3">
        <v>6620075</v>
      </c>
      <c r="E26" s="3">
        <v>6620075</v>
      </c>
      <c r="F26" s="3">
        <v>6620075</v>
      </c>
      <c r="G26" s="3">
        <v>6620075</v>
      </c>
      <c r="H26" s="3">
        <v>6620075</v>
      </c>
      <c r="I26" s="3">
        <v>6620079</v>
      </c>
      <c r="J26" s="3">
        <v>6620075</v>
      </c>
      <c r="K26" s="3">
        <v>6620075</v>
      </c>
      <c r="L26" s="3">
        <v>6620075</v>
      </c>
      <c r="M26" s="3">
        <v>6620075</v>
      </c>
      <c r="N26" s="4">
        <v>6620075</v>
      </c>
      <c r="O26" s="6">
        <v>79440904</v>
      </c>
      <c r="P26" s="3">
        <v>83095186</v>
      </c>
      <c r="Q26" s="4">
        <v>86917574</v>
      </c>
    </row>
    <row r="27" spans="1:17" ht="13.5">
      <c r="A27" s="21" t="s">
        <v>43</v>
      </c>
      <c r="B27" s="20"/>
      <c r="C27" s="3">
        <v>4208008</v>
      </c>
      <c r="D27" s="3">
        <v>4208008</v>
      </c>
      <c r="E27" s="3">
        <v>4208008</v>
      </c>
      <c r="F27" s="3">
        <v>4208008</v>
      </c>
      <c r="G27" s="3">
        <v>4208008</v>
      </c>
      <c r="H27" s="3">
        <v>4208008</v>
      </c>
      <c r="I27" s="3">
        <v>4208003</v>
      </c>
      <c r="J27" s="3">
        <v>4208008</v>
      </c>
      <c r="K27" s="3">
        <v>4208008</v>
      </c>
      <c r="L27" s="3">
        <v>4208008</v>
      </c>
      <c r="M27" s="3">
        <v>4208008</v>
      </c>
      <c r="N27" s="36">
        <v>4208008</v>
      </c>
      <c r="O27" s="6">
        <v>50496091</v>
      </c>
      <c r="P27" s="3">
        <v>50456515</v>
      </c>
      <c r="Q27" s="4">
        <v>50956515</v>
      </c>
    </row>
    <row r="28" spans="1:17" ht="13.5">
      <c r="A28" s="21" t="s">
        <v>44</v>
      </c>
      <c r="B28" s="20"/>
      <c r="C28" s="3">
        <v>339583</v>
      </c>
      <c r="D28" s="3">
        <v>339583</v>
      </c>
      <c r="E28" s="3">
        <v>1194583</v>
      </c>
      <c r="F28" s="3">
        <v>339583</v>
      </c>
      <c r="G28" s="3">
        <v>339583</v>
      </c>
      <c r="H28" s="3">
        <v>339583</v>
      </c>
      <c r="I28" s="3">
        <v>339587</v>
      </c>
      <c r="J28" s="3">
        <v>339583</v>
      </c>
      <c r="K28" s="3">
        <v>1194583</v>
      </c>
      <c r="L28" s="3">
        <v>339583</v>
      </c>
      <c r="M28" s="3">
        <v>339583</v>
      </c>
      <c r="N28" s="4">
        <v>339583</v>
      </c>
      <c r="O28" s="6">
        <v>5785000</v>
      </c>
      <c r="P28" s="3">
        <v>7912667</v>
      </c>
      <c r="Q28" s="4">
        <v>5867279</v>
      </c>
    </row>
    <row r="29" spans="1:17" ht="13.5">
      <c r="A29" s="21" t="s">
        <v>45</v>
      </c>
      <c r="B29" s="20"/>
      <c r="C29" s="3">
        <v>0</v>
      </c>
      <c r="D29" s="3">
        <v>1800000</v>
      </c>
      <c r="E29" s="3">
        <v>0</v>
      </c>
      <c r="F29" s="3">
        <v>1800000</v>
      </c>
      <c r="G29" s="3">
        <v>0</v>
      </c>
      <c r="H29" s="3">
        <v>0</v>
      </c>
      <c r="I29" s="3">
        <v>0</v>
      </c>
      <c r="J29" s="3">
        <v>1800000</v>
      </c>
      <c r="K29" s="3">
        <v>0</v>
      </c>
      <c r="L29" s="3">
        <v>1800000</v>
      </c>
      <c r="M29" s="3">
        <v>0</v>
      </c>
      <c r="N29" s="36">
        <v>1800000</v>
      </c>
      <c r="O29" s="6">
        <v>9000000</v>
      </c>
      <c r="P29" s="3">
        <v>9000000</v>
      </c>
      <c r="Q29" s="4">
        <v>9000000</v>
      </c>
    </row>
    <row r="30" spans="1:17" ht="13.5">
      <c r="A30" s="21" t="s">
        <v>46</v>
      </c>
      <c r="B30" s="20"/>
      <c r="C30" s="3">
        <v>917395</v>
      </c>
      <c r="D30" s="3">
        <v>917395</v>
      </c>
      <c r="E30" s="3">
        <v>917395</v>
      </c>
      <c r="F30" s="3">
        <v>917395</v>
      </c>
      <c r="G30" s="3">
        <v>917395</v>
      </c>
      <c r="H30" s="3">
        <v>917395</v>
      </c>
      <c r="I30" s="3">
        <v>917493</v>
      </c>
      <c r="J30" s="3">
        <v>917395</v>
      </c>
      <c r="K30" s="3">
        <v>917395</v>
      </c>
      <c r="L30" s="3">
        <v>917395</v>
      </c>
      <c r="M30" s="3">
        <v>917395</v>
      </c>
      <c r="N30" s="4">
        <v>917395</v>
      </c>
      <c r="O30" s="6">
        <v>11008838</v>
      </c>
      <c r="P30" s="3">
        <v>13858004</v>
      </c>
      <c r="Q30" s="4">
        <v>13338008</v>
      </c>
    </row>
    <row r="31" spans="1:17" ht="13.5">
      <c r="A31" s="21" t="s">
        <v>47</v>
      </c>
      <c r="B31" s="20"/>
      <c r="C31" s="3">
        <v>5623315</v>
      </c>
      <c r="D31" s="3">
        <v>5623295</v>
      </c>
      <c r="E31" s="3">
        <v>5623295</v>
      </c>
      <c r="F31" s="3">
        <v>5623295</v>
      </c>
      <c r="G31" s="3">
        <v>5623295</v>
      </c>
      <c r="H31" s="3">
        <v>5623295</v>
      </c>
      <c r="I31" s="3">
        <v>5623318</v>
      </c>
      <c r="J31" s="3">
        <v>5623295</v>
      </c>
      <c r="K31" s="3">
        <v>5623295</v>
      </c>
      <c r="L31" s="3">
        <v>5623295</v>
      </c>
      <c r="M31" s="3">
        <v>5623295</v>
      </c>
      <c r="N31" s="36">
        <v>5623295</v>
      </c>
      <c r="O31" s="6">
        <v>67479583</v>
      </c>
      <c r="P31" s="3">
        <v>26986000</v>
      </c>
      <c r="Q31" s="4">
        <v>47289650</v>
      </c>
    </row>
    <row r="32" spans="1:17" ht="13.5">
      <c r="A32" s="21" t="s">
        <v>35</v>
      </c>
      <c r="B32" s="20"/>
      <c r="C32" s="3">
        <v>1076059</v>
      </c>
      <c r="D32" s="3">
        <v>1076059</v>
      </c>
      <c r="E32" s="3">
        <v>1076059</v>
      </c>
      <c r="F32" s="3">
        <v>1076059</v>
      </c>
      <c r="G32" s="3">
        <v>1076059</v>
      </c>
      <c r="H32" s="3">
        <v>1076059</v>
      </c>
      <c r="I32" s="3">
        <v>1076051</v>
      </c>
      <c r="J32" s="3">
        <v>1076059</v>
      </c>
      <c r="K32" s="3">
        <v>1076059</v>
      </c>
      <c r="L32" s="3">
        <v>1076059</v>
      </c>
      <c r="M32" s="3">
        <v>1076059</v>
      </c>
      <c r="N32" s="4">
        <v>1076059</v>
      </c>
      <c r="O32" s="6">
        <v>12912700</v>
      </c>
      <c r="P32" s="3">
        <v>9765000</v>
      </c>
      <c r="Q32" s="4">
        <v>11765000</v>
      </c>
    </row>
    <row r="33" spans="1:17" ht="13.5">
      <c r="A33" s="21" t="s">
        <v>48</v>
      </c>
      <c r="B33" s="20"/>
      <c r="C33" s="3">
        <v>6021213</v>
      </c>
      <c r="D33" s="3">
        <v>6021140</v>
      </c>
      <c r="E33" s="3">
        <v>6021140</v>
      </c>
      <c r="F33" s="3">
        <v>6021140</v>
      </c>
      <c r="G33" s="3">
        <v>6021140</v>
      </c>
      <c r="H33" s="3">
        <v>6021140</v>
      </c>
      <c r="I33" s="3">
        <v>6021076</v>
      </c>
      <c r="J33" s="3">
        <v>6021140</v>
      </c>
      <c r="K33" s="3">
        <v>6021140</v>
      </c>
      <c r="L33" s="3">
        <v>6021140</v>
      </c>
      <c r="M33" s="3">
        <v>6021140</v>
      </c>
      <c r="N33" s="4">
        <v>6021140</v>
      </c>
      <c r="O33" s="6">
        <v>72253689</v>
      </c>
      <c r="P33" s="3">
        <v>60125039</v>
      </c>
      <c r="Q33" s="4">
        <v>60645219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1</v>
      </c>
    </row>
    <row r="35" spans="1:17" ht="12.75">
      <c r="A35" s="37" t="s">
        <v>50</v>
      </c>
      <c r="B35" s="28"/>
      <c r="C35" s="29">
        <f aca="true" t="shared" si="1" ref="C35:Q35">SUM(C24:C34)</f>
        <v>44593366</v>
      </c>
      <c r="D35" s="29">
        <f t="shared" si="1"/>
        <v>46393042</v>
      </c>
      <c r="E35" s="29">
        <f t="shared" si="1"/>
        <v>45448042</v>
      </c>
      <c r="F35" s="29">
        <f>SUM(F24:F34)</f>
        <v>46393042</v>
      </c>
      <c r="G35" s="29">
        <f>SUM(G24:G34)</f>
        <v>44593042</v>
      </c>
      <c r="H35" s="29">
        <f>SUM(H24:H34)</f>
        <v>44593042</v>
      </c>
      <c r="I35" s="29">
        <f>SUM(I24:I34)</f>
        <v>44592760</v>
      </c>
      <c r="J35" s="29">
        <f t="shared" si="1"/>
        <v>46393042</v>
      </c>
      <c r="K35" s="29">
        <f>SUM(K24:K34)</f>
        <v>45448042</v>
      </c>
      <c r="L35" s="29">
        <f>SUM(L24:L34)</f>
        <v>46393042</v>
      </c>
      <c r="M35" s="29">
        <f>SUM(M24:M34)</f>
        <v>44593042</v>
      </c>
      <c r="N35" s="32">
        <f t="shared" si="1"/>
        <v>57738653</v>
      </c>
      <c r="O35" s="31">
        <f t="shared" si="1"/>
        <v>557172157</v>
      </c>
      <c r="P35" s="29">
        <f t="shared" si="1"/>
        <v>496972381</v>
      </c>
      <c r="Q35" s="32">
        <f t="shared" si="1"/>
        <v>532552605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-21430520</v>
      </c>
      <c r="D37" s="42">
        <f t="shared" si="2"/>
        <v>-23230196</v>
      </c>
      <c r="E37" s="42">
        <f t="shared" si="2"/>
        <v>44692934</v>
      </c>
      <c r="F37" s="42">
        <f>+F21-F35</f>
        <v>-23230196</v>
      </c>
      <c r="G37" s="42">
        <f>+G21-G35</f>
        <v>-21430196</v>
      </c>
      <c r="H37" s="42">
        <f>+H21-H35</f>
        <v>-21430196</v>
      </c>
      <c r="I37" s="42">
        <f>+I21-I35</f>
        <v>130770936</v>
      </c>
      <c r="J37" s="42">
        <f t="shared" si="2"/>
        <v>-23230196</v>
      </c>
      <c r="K37" s="42">
        <f>+K21-K35</f>
        <v>-22285196</v>
      </c>
      <c r="L37" s="42">
        <f>+L21-L35</f>
        <v>-23230196</v>
      </c>
      <c r="M37" s="42">
        <f>+M21-M35</f>
        <v>-21430196</v>
      </c>
      <c r="N37" s="43">
        <f t="shared" si="2"/>
        <v>82635920</v>
      </c>
      <c r="O37" s="44">
        <f t="shared" si="2"/>
        <v>57172702</v>
      </c>
      <c r="P37" s="42">
        <f t="shared" si="2"/>
        <v>79651311</v>
      </c>
      <c r="Q37" s="43">
        <f t="shared" si="2"/>
        <v>99679951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45596870</v>
      </c>
      <c r="F38" s="3">
        <v>0</v>
      </c>
      <c r="G38" s="3">
        <v>0</v>
      </c>
      <c r="H38" s="3">
        <v>0</v>
      </c>
      <c r="I38" s="3">
        <v>102592958</v>
      </c>
      <c r="J38" s="3">
        <v>0</v>
      </c>
      <c r="K38" s="3">
        <v>0</v>
      </c>
      <c r="L38" s="3">
        <v>0</v>
      </c>
      <c r="M38" s="3">
        <v>0</v>
      </c>
      <c r="N38" s="4">
        <v>79794522</v>
      </c>
      <c r="O38" s="6">
        <v>227984350</v>
      </c>
      <c r="P38" s="3">
        <v>415927750</v>
      </c>
      <c r="Q38" s="4">
        <v>389325000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-21430520</v>
      </c>
      <c r="D41" s="50">
        <f t="shared" si="3"/>
        <v>-23230196</v>
      </c>
      <c r="E41" s="50">
        <f t="shared" si="3"/>
        <v>90289804</v>
      </c>
      <c r="F41" s="50">
        <f>SUM(F37:F40)</f>
        <v>-23230196</v>
      </c>
      <c r="G41" s="50">
        <f>SUM(G37:G40)</f>
        <v>-21430196</v>
      </c>
      <c r="H41" s="50">
        <f>SUM(H37:H40)</f>
        <v>-21430196</v>
      </c>
      <c r="I41" s="50">
        <f>SUM(I37:I40)</f>
        <v>233363894</v>
      </c>
      <c r="J41" s="50">
        <f t="shared" si="3"/>
        <v>-23230196</v>
      </c>
      <c r="K41" s="50">
        <f>SUM(K37:K40)</f>
        <v>-22285196</v>
      </c>
      <c r="L41" s="50">
        <f>SUM(L37:L40)</f>
        <v>-23230196</v>
      </c>
      <c r="M41" s="50">
        <f>SUM(M37:M40)</f>
        <v>-21430196</v>
      </c>
      <c r="N41" s="51">
        <f t="shared" si="3"/>
        <v>162430442</v>
      </c>
      <c r="O41" s="52">
        <f t="shared" si="3"/>
        <v>285157052</v>
      </c>
      <c r="P41" s="50">
        <f t="shared" si="3"/>
        <v>495579061</v>
      </c>
      <c r="Q41" s="51">
        <f t="shared" si="3"/>
        <v>489004951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-21430520</v>
      </c>
      <c r="D43" s="57">
        <f t="shared" si="4"/>
        <v>-23230196</v>
      </c>
      <c r="E43" s="57">
        <f t="shared" si="4"/>
        <v>90289804</v>
      </c>
      <c r="F43" s="57">
        <f>+F41-F42</f>
        <v>-23230196</v>
      </c>
      <c r="G43" s="57">
        <f>+G41-G42</f>
        <v>-21430196</v>
      </c>
      <c r="H43" s="57">
        <f>+H41-H42</f>
        <v>-21430196</v>
      </c>
      <c r="I43" s="57">
        <f>+I41-I42</f>
        <v>233363894</v>
      </c>
      <c r="J43" s="57">
        <f t="shared" si="4"/>
        <v>-23230196</v>
      </c>
      <c r="K43" s="57">
        <f>+K41-K42</f>
        <v>-22285196</v>
      </c>
      <c r="L43" s="57">
        <f>+L41-L42</f>
        <v>-23230196</v>
      </c>
      <c r="M43" s="57">
        <f>+M41-M42</f>
        <v>-21430196</v>
      </c>
      <c r="N43" s="58">
        <f t="shared" si="4"/>
        <v>162430442</v>
      </c>
      <c r="O43" s="59">
        <f t="shared" si="4"/>
        <v>285157052</v>
      </c>
      <c r="P43" s="57">
        <f t="shared" si="4"/>
        <v>495579061</v>
      </c>
      <c r="Q43" s="58">
        <f t="shared" si="4"/>
        <v>489004951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-21430520</v>
      </c>
      <c r="D45" s="50">
        <f t="shared" si="5"/>
        <v>-23230196</v>
      </c>
      <c r="E45" s="50">
        <f t="shared" si="5"/>
        <v>90289804</v>
      </c>
      <c r="F45" s="50">
        <f>SUM(F43:F44)</f>
        <v>-23230196</v>
      </c>
      <c r="G45" s="50">
        <f>SUM(G43:G44)</f>
        <v>-21430196</v>
      </c>
      <c r="H45" s="50">
        <f>SUM(H43:H44)</f>
        <v>-21430196</v>
      </c>
      <c r="I45" s="50">
        <f>SUM(I43:I44)</f>
        <v>233363894</v>
      </c>
      <c r="J45" s="50">
        <f t="shared" si="5"/>
        <v>-23230196</v>
      </c>
      <c r="K45" s="50">
        <f>SUM(K43:K44)</f>
        <v>-22285196</v>
      </c>
      <c r="L45" s="50">
        <f>SUM(L43:L44)</f>
        <v>-23230196</v>
      </c>
      <c r="M45" s="50">
        <f>SUM(M43:M44)</f>
        <v>-21430196</v>
      </c>
      <c r="N45" s="51">
        <f t="shared" si="5"/>
        <v>162430442</v>
      </c>
      <c r="O45" s="52">
        <f t="shared" si="5"/>
        <v>285157052</v>
      </c>
      <c r="P45" s="50">
        <f t="shared" si="5"/>
        <v>495579061</v>
      </c>
      <c r="Q45" s="51">
        <f t="shared" si="5"/>
        <v>489004951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-21430520</v>
      </c>
      <c r="D47" s="63">
        <f t="shared" si="6"/>
        <v>-23230196</v>
      </c>
      <c r="E47" s="63">
        <f t="shared" si="6"/>
        <v>90289804</v>
      </c>
      <c r="F47" s="63">
        <f>SUM(F45:F46)</f>
        <v>-23230196</v>
      </c>
      <c r="G47" s="63">
        <f>SUM(G45:G46)</f>
        <v>-21430196</v>
      </c>
      <c r="H47" s="63">
        <f>SUM(H45:H46)</f>
        <v>-21430196</v>
      </c>
      <c r="I47" s="63">
        <f>SUM(I45:I46)</f>
        <v>233363894</v>
      </c>
      <c r="J47" s="63">
        <f t="shared" si="6"/>
        <v>-23230196</v>
      </c>
      <c r="K47" s="63">
        <f>SUM(K45:K46)</f>
        <v>-22285196</v>
      </c>
      <c r="L47" s="63">
        <f>SUM(L45:L46)</f>
        <v>-23230196</v>
      </c>
      <c r="M47" s="63">
        <f>SUM(M45:M46)</f>
        <v>-21430196</v>
      </c>
      <c r="N47" s="64">
        <f t="shared" si="6"/>
        <v>162430442</v>
      </c>
      <c r="O47" s="65">
        <f t="shared" si="6"/>
        <v>285157052</v>
      </c>
      <c r="P47" s="63">
        <f t="shared" si="6"/>
        <v>495579061</v>
      </c>
      <c r="Q47" s="66">
        <f t="shared" si="6"/>
        <v>489004951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0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0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0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6">
        <v>0</v>
      </c>
      <c r="O24" s="6">
        <v>0</v>
      </c>
      <c r="P24" s="3">
        <v>0</v>
      </c>
      <c r="Q24" s="4">
        <v>0</v>
      </c>
    </row>
    <row r="25" spans="1:17" ht="13.5">
      <c r="A25" s="21" t="s">
        <v>41</v>
      </c>
      <c r="B25" s="20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0</v>
      </c>
      <c r="O25" s="6">
        <v>0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0</v>
      </c>
      <c r="P31" s="3">
        <v>0</v>
      </c>
      <c r="Q31" s="4">
        <v>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6">
        <v>0</v>
      </c>
      <c r="P33" s="3">
        <v>0</v>
      </c>
      <c r="Q33" s="4">
        <v>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0</v>
      </c>
      <c r="D35" s="29">
        <f t="shared" si="1"/>
        <v>0</v>
      </c>
      <c r="E35" s="29">
        <f t="shared" si="1"/>
        <v>0</v>
      </c>
      <c r="F35" s="29">
        <f>SUM(F24:F34)</f>
        <v>0</v>
      </c>
      <c r="G35" s="29">
        <f>SUM(G24:G34)</f>
        <v>0</v>
      </c>
      <c r="H35" s="29">
        <f>SUM(H24:H34)</f>
        <v>0</v>
      </c>
      <c r="I35" s="29">
        <f>SUM(I24:I34)</f>
        <v>0</v>
      </c>
      <c r="J35" s="29">
        <f t="shared" si="1"/>
        <v>0</v>
      </c>
      <c r="K35" s="29">
        <f>SUM(K24:K34)</f>
        <v>0</v>
      </c>
      <c r="L35" s="29">
        <f>SUM(L24:L34)</f>
        <v>0</v>
      </c>
      <c r="M35" s="29">
        <f>SUM(M24:M34)</f>
        <v>0</v>
      </c>
      <c r="N35" s="32">
        <f t="shared" si="1"/>
        <v>0</v>
      </c>
      <c r="O35" s="31">
        <f t="shared" si="1"/>
        <v>0</v>
      </c>
      <c r="P35" s="29">
        <f t="shared" si="1"/>
        <v>0</v>
      </c>
      <c r="Q35" s="32">
        <f t="shared" si="1"/>
        <v>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0</v>
      </c>
      <c r="D37" s="42">
        <f t="shared" si="2"/>
        <v>0</v>
      </c>
      <c r="E37" s="42">
        <f t="shared" si="2"/>
        <v>0</v>
      </c>
      <c r="F37" s="42">
        <f>+F21-F35</f>
        <v>0</v>
      </c>
      <c r="G37" s="42">
        <f>+G21-G35</f>
        <v>0</v>
      </c>
      <c r="H37" s="42">
        <f>+H21-H35</f>
        <v>0</v>
      </c>
      <c r="I37" s="42">
        <f>+I21-I35</f>
        <v>0</v>
      </c>
      <c r="J37" s="42">
        <f t="shared" si="2"/>
        <v>0</v>
      </c>
      <c r="K37" s="42">
        <f>+K21-K35</f>
        <v>0</v>
      </c>
      <c r="L37" s="42">
        <f>+L21-L35</f>
        <v>0</v>
      </c>
      <c r="M37" s="42">
        <f>+M21-M35</f>
        <v>0</v>
      </c>
      <c r="N37" s="43">
        <f t="shared" si="2"/>
        <v>0</v>
      </c>
      <c r="O37" s="44">
        <f t="shared" si="2"/>
        <v>0</v>
      </c>
      <c r="P37" s="42">
        <f t="shared" si="2"/>
        <v>0</v>
      </c>
      <c r="Q37" s="43">
        <f t="shared" si="2"/>
        <v>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0</v>
      </c>
      <c r="D41" s="50">
        <f t="shared" si="3"/>
        <v>0</v>
      </c>
      <c r="E41" s="50">
        <f t="shared" si="3"/>
        <v>0</v>
      </c>
      <c r="F41" s="50">
        <f>SUM(F37:F40)</f>
        <v>0</v>
      </c>
      <c r="G41" s="50">
        <f>SUM(G37:G40)</f>
        <v>0</v>
      </c>
      <c r="H41" s="50">
        <f>SUM(H37:H40)</f>
        <v>0</v>
      </c>
      <c r="I41" s="50">
        <f>SUM(I37:I40)</f>
        <v>0</v>
      </c>
      <c r="J41" s="50">
        <f t="shared" si="3"/>
        <v>0</v>
      </c>
      <c r="K41" s="50">
        <f>SUM(K37:K40)</f>
        <v>0</v>
      </c>
      <c r="L41" s="50">
        <f>SUM(L37:L40)</f>
        <v>0</v>
      </c>
      <c r="M41" s="50">
        <f>SUM(M37:M40)</f>
        <v>0</v>
      </c>
      <c r="N41" s="51">
        <f t="shared" si="3"/>
        <v>0</v>
      </c>
      <c r="O41" s="52">
        <f t="shared" si="3"/>
        <v>0</v>
      </c>
      <c r="P41" s="50">
        <f t="shared" si="3"/>
        <v>0</v>
      </c>
      <c r="Q41" s="51">
        <f t="shared" si="3"/>
        <v>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0</v>
      </c>
      <c r="D43" s="57">
        <f t="shared" si="4"/>
        <v>0</v>
      </c>
      <c r="E43" s="57">
        <f t="shared" si="4"/>
        <v>0</v>
      </c>
      <c r="F43" s="57">
        <f>+F41-F42</f>
        <v>0</v>
      </c>
      <c r="G43" s="57">
        <f>+G41-G42</f>
        <v>0</v>
      </c>
      <c r="H43" s="57">
        <f>+H41-H42</f>
        <v>0</v>
      </c>
      <c r="I43" s="57">
        <f>+I41-I42</f>
        <v>0</v>
      </c>
      <c r="J43" s="57">
        <f t="shared" si="4"/>
        <v>0</v>
      </c>
      <c r="K43" s="57">
        <f>+K41-K42</f>
        <v>0</v>
      </c>
      <c r="L43" s="57">
        <f>+L41-L42</f>
        <v>0</v>
      </c>
      <c r="M43" s="57">
        <f>+M41-M42</f>
        <v>0</v>
      </c>
      <c r="N43" s="58">
        <f t="shared" si="4"/>
        <v>0</v>
      </c>
      <c r="O43" s="59">
        <f t="shared" si="4"/>
        <v>0</v>
      </c>
      <c r="P43" s="57">
        <f t="shared" si="4"/>
        <v>0</v>
      </c>
      <c r="Q43" s="58">
        <f t="shared" si="4"/>
        <v>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0</v>
      </c>
      <c r="D45" s="50">
        <f t="shared" si="5"/>
        <v>0</v>
      </c>
      <c r="E45" s="50">
        <f t="shared" si="5"/>
        <v>0</v>
      </c>
      <c r="F45" s="50">
        <f>SUM(F43:F44)</f>
        <v>0</v>
      </c>
      <c r="G45" s="50">
        <f>SUM(G43:G44)</f>
        <v>0</v>
      </c>
      <c r="H45" s="50">
        <f>SUM(H43:H44)</f>
        <v>0</v>
      </c>
      <c r="I45" s="50">
        <f>SUM(I43:I44)</f>
        <v>0</v>
      </c>
      <c r="J45" s="50">
        <f t="shared" si="5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1">
        <f t="shared" si="5"/>
        <v>0</v>
      </c>
      <c r="O45" s="52">
        <f t="shared" si="5"/>
        <v>0</v>
      </c>
      <c r="P45" s="50">
        <f t="shared" si="5"/>
        <v>0</v>
      </c>
      <c r="Q45" s="51">
        <f t="shared" si="5"/>
        <v>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0</v>
      </c>
      <c r="D47" s="63">
        <f t="shared" si="6"/>
        <v>0</v>
      </c>
      <c r="E47" s="63">
        <f t="shared" si="6"/>
        <v>0</v>
      </c>
      <c r="F47" s="63">
        <f>SUM(F45:F46)</f>
        <v>0</v>
      </c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 t="shared" si="6"/>
        <v>0</v>
      </c>
      <c r="K47" s="63">
        <f>SUM(K45:K46)</f>
        <v>0</v>
      </c>
      <c r="L47" s="63">
        <f>SUM(L45:L46)</f>
        <v>0</v>
      </c>
      <c r="M47" s="63">
        <f>SUM(M45:M46)</f>
        <v>0</v>
      </c>
      <c r="N47" s="64">
        <f t="shared" si="6"/>
        <v>0</v>
      </c>
      <c r="O47" s="65">
        <f t="shared" si="6"/>
        <v>0</v>
      </c>
      <c r="P47" s="63">
        <f t="shared" si="6"/>
        <v>0</v>
      </c>
      <c r="Q47" s="66">
        <f t="shared" si="6"/>
        <v>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3536463</v>
      </c>
      <c r="D5" s="3">
        <v>3536463</v>
      </c>
      <c r="E5" s="3">
        <v>3536463</v>
      </c>
      <c r="F5" s="3">
        <v>3536463</v>
      </c>
      <c r="G5" s="3">
        <v>3536463</v>
      </c>
      <c r="H5" s="3">
        <v>3536463</v>
      </c>
      <c r="I5" s="3">
        <v>3536463</v>
      </c>
      <c r="J5" s="3">
        <v>3536463</v>
      </c>
      <c r="K5" s="3">
        <v>3536463</v>
      </c>
      <c r="L5" s="3">
        <v>3536463</v>
      </c>
      <c r="M5" s="3">
        <v>3536463</v>
      </c>
      <c r="N5" s="4">
        <v>3536467</v>
      </c>
      <c r="O5" s="5">
        <v>42437560</v>
      </c>
      <c r="P5" s="3">
        <v>44389688</v>
      </c>
      <c r="Q5" s="4">
        <v>46431613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115370</v>
      </c>
      <c r="D9" s="22">
        <v>115370</v>
      </c>
      <c r="E9" s="22">
        <v>115370</v>
      </c>
      <c r="F9" s="22">
        <v>115370</v>
      </c>
      <c r="G9" s="22">
        <v>115370</v>
      </c>
      <c r="H9" s="22">
        <v>115370</v>
      </c>
      <c r="I9" s="22">
        <v>115370</v>
      </c>
      <c r="J9" s="22">
        <v>115370</v>
      </c>
      <c r="K9" s="22">
        <v>115370</v>
      </c>
      <c r="L9" s="22">
        <v>115370</v>
      </c>
      <c r="M9" s="22">
        <v>115370</v>
      </c>
      <c r="N9" s="23">
        <v>115364</v>
      </c>
      <c r="O9" s="24">
        <v>1384434</v>
      </c>
      <c r="P9" s="22">
        <v>1448118</v>
      </c>
      <c r="Q9" s="23">
        <v>1514731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1054</v>
      </c>
      <c r="D11" s="3">
        <v>1054</v>
      </c>
      <c r="E11" s="3">
        <v>1054</v>
      </c>
      <c r="F11" s="3">
        <v>1054</v>
      </c>
      <c r="G11" s="3">
        <v>1054</v>
      </c>
      <c r="H11" s="3">
        <v>1054</v>
      </c>
      <c r="I11" s="3">
        <v>1054</v>
      </c>
      <c r="J11" s="3">
        <v>1054</v>
      </c>
      <c r="K11" s="3">
        <v>1054</v>
      </c>
      <c r="L11" s="3">
        <v>1054</v>
      </c>
      <c r="M11" s="3">
        <v>1054</v>
      </c>
      <c r="N11" s="4">
        <v>1056</v>
      </c>
      <c r="O11" s="6">
        <v>12650</v>
      </c>
      <c r="P11" s="3">
        <v>13232</v>
      </c>
      <c r="Q11" s="4">
        <v>13841</v>
      </c>
    </row>
    <row r="12" spans="1:17" ht="13.5">
      <c r="A12" s="19" t="s">
        <v>29</v>
      </c>
      <c r="B12" s="25"/>
      <c r="C12" s="3">
        <v>10698946</v>
      </c>
      <c r="D12" s="3">
        <v>10698946</v>
      </c>
      <c r="E12" s="3">
        <v>10698946</v>
      </c>
      <c r="F12" s="3">
        <v>10698946</v>
      </c>
      <c r="G12" s="3">
        <v>10698946</v>
      </c>
      <c r="H12" s="3">
        <v>10698946</v>
      </c>
      <c r="I12" s="3">
        <v>10698946</v>
      </c>
      <c r="J12" s="3">
        <v>10698946</v>
      </c>
      <c r="K12" s="3">
        <v>10698946</v>
      </c>
      <c r="L12" s="3">
        <v>10698946</v>
      </c>
      <c r="M12" s="3">
        <v>10698946</v>
      </c>
      <c r="N12" s="4">
        <v>10698953</v>
      </c>
      <c r="O12" s="6">
        <v>128387359</v>
      </c>
      <c r="P12" s="3">
        <v>134293177</v>
      </c>
      <c r="Q12" s="4">
        <v>140470663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32121</v>
      </c>
      <c r="D15" s="3">
        <v>32121</v>
      </c>
      <c r="E15" s="3">
        <v>32121</v>
      </c>
      <c r="F15" s="3">
        <v>32121</v>
      </c>
      <c r="G15" s="3">
        <v>32121</v>
      </c>
      <c r="H15" s="3">
        <v>32121</v>
      </c>
      <c r="I15" s="3">
        <v>32121</v>
      </c>
      <c r="J15" s="3">
        <v>32121</v>
      </c>
      <c r="K15" s="3">
        <v>32121</v>
      </c>
      <c r="L15" s="3">
        <v>32121</v>
      </c>
      <c r="M15" s="3">
        <v>32121</v>
      </c>
      <c r="N15" s="4">
        <v>32121</v>
      </c>
      <c r="O15" s="6">
        <v>385452</v>
      </c>
      <c r="P15" s="3">
        <v>403183</v>
      </c>
      <c r="Q15" s="4">
        <v>421729</v>
      </c>
    </row>
    <row r="16" spans="1:17" ht="13.5">
      <c r="A16" s="19" t="s">
        <v>33</v>
      </c>
      <c r="B16" s="25"/>
      <c r="C16" s="3">
        <v>17083</v>
      </c>
      <c r="D16" s="3">
        <v>17083</v>
      </c>
      <c r="E16" s="3">
        <v>17083</v>
      </c>
      <c r="F16" s="3">
        <v>17083</v>
      </c>
      <c r="G16" s="3">
        <v>17083</v>
      </c>
      <c r="H16" s="3">
        <v>17083</v>
      </c>
      <c r="I16" s="3">
        <v>17083</v>
      </c>
      <c r="J16" s="3">
        <v>17083</v>
      </c>
      <c r="K16" s="3">
        <v>17083</v>
      </c>
      <c r="L16" s="3">
        <v>17083</v>
      </c>
      <c r="M16" s="3">
        <v>17083</v>
      </c>
      <c r="N16" s="4">
        <v>17087</v>
      </c>
      <c r="O16" s="6">
        <v>205000</v>
      </c>
      <c r="P16" s="3">
        <v>214430</v>
      </c>
      <c r="Q16" s="4">
        <v>224294</v>
      </c>
    </row>
    <row r="17" spans="1:17" ht="13.5">
      <c r="A17" s="21" t="s">
        <v>34</v>
      </c>
      <c r="B17" s="20"/>
      <c r="C17" s="3">
        <v>312500</v>
      </c>
      <c r="D17" s="3">
        <v>312500</v>
      </c>
      <c r="E17" s="3">
        <v>312500</v>
      </c>
      <c r="F17" s="3">
        <v>312500</v>
      </c>
      <c r="G17" s="3">
        <v>312500</v>
      </c>
      <c r="H17" s="3">
        <v>312500</v>
      </c>
      <c r="I17" s="3">
        <v>312500</v>
      </c>
      <c r="J17" s="3">
        <v>312500</v>
      </c>
      <c r="K17" s="3">
        <v>312500</v>
      </c>
      <c r="L17" s="3">
        <v>312500</v>
      </c>
      <c r="M17" s="3">
        <v>312500</v>
      </c>
      <c r="N17" s="4">
        <v>312500</v>
      </c>
      <c r="O17" s="6">
        <v>3750000</v>
      </c>
      <c r="P17" s="3">
        <v>3922500</v>
      </c>
      <c r="Q17" s="4">
        <v>4102935</v>
      </c>
    </row>
    <row r="18" spans="1:17" ht="13.5">
      <c r="A18" s="19" t="s">
        <v>35</v>
      </c>
      <c r="B18" s="25"/>
      <c r="C18" s="3">
        <v>23168001</v>
      </c>
      <c r="D18" s="3">
        <v>23168001</v>
      </c>
      <c r="E18" s="3">
        <v>23168001</v>
      </c>
      <c r="F18" s="3">
        <v>23168001</v>
      </c>
      <c r="G18" s="3">
        <v>23168001</v>
      </c>
      <c r="H18" s="3">
        <v>23168001</v>
      </c>
      <c r="I18" s="3">
        <v>23168001</v>
      </c>
      <c r="J18" s="3">
        <v>23168001</v>
      </c>
      <c r="K18" s="3">
        <v>23168001</v>
      </c>
      <c r="L18" s="3">
        <v>23168001</v>
      </c>
      <c r="M18" s="3">
        <v>23168001</v>
      </c>
      <c r="N18" s="4">
        <v>23167989</v>
      </c>
      <c r="O18" s="6">
        <v>278016000</v>
      </c>
      <c r="P18" s="3">
        <v>294524800</v>
      </c>
      <c r="Q18" s="4">
        <v>309216351</v>
      </c>
    </row>
    <row r="19" spans="1:17" ht="13.5">
      <c r="A19" s="19" t="s">
        <v>36</v>
      </c>
      <c r="B19" s="25"/>
      <c r="C19" s="22">
        <v>26684</v>
      </c>
      <c r="D19" s="22">
        <v>26684</v>
      </c>
      <c r="E19" s="22">
        <v>26684</v>
      </c>
      <c r="F19" s="22">
        <v>26684</v>
      </c>
      <c r="G19" s="22">
        <v>26684</v>
      </c>
      <c r="H19" s="22">
        <v>26684</v>
      </c>
      <c r="I19" s="22">
        <v>26684</v>
      </c>
      <c r="J19" s="22">
        <v>26684</v>
      </c>
      <c r="K19" s="22">
        <v>26684</v>
      </c>
      <c r="L19" s="22">
        <v>26684</v>
      </c>
      <c r="M19" s="22">
        <v>26684</v>
      </c>
      <c r="N19" s="23">
        <v>26691</v>
      </c>
      <c r="O19" s="24">
        <v>320215</v>
      </c>
      <c r="P19" s="22">
        <v>334946</v>
      </c>
      <c r="Q19" s="23">
        <v>350353</v>
      </c>
    </row>
    <row r="20" spans="1:17" ht="13.5">
      <c r="A20" s="19" t="s">
        <v>37</v>
      </c>
      <c r="B20" s="25"/>
      <c r="C20" s="3">
        <v>250000</v>
      </c>
      <c r="D20" s="3">
        <v>250000</v>
      </c>
      <c r="E20" s="3">
        <v>250000</v>
      </c>
      <c r="F20" s="3">
        <v>250000</v>
      </c>
      <c r="G20" s="3">
        <v>250000</v>
      </c>
      <c r="H20" s="3">
        <v>250000</v>
      </c>
      <c r="I20" s="3">
        <v>250000</v>
      </c>
      <c r="J20" s="3">
        <v>250000</v>
      </c>
      <c r="K20" s="3">
        <v>250000</v>
      </c>
      <c r="L20" s="3">
        <v>250000</v>
      </c>
      <c r="M20" s="3">
        <v>250000</v>
      </c>
      <c r="N20" s="26">
        <v>250000</v>
      </c>
      <c r="O20" s="6">
        <v>3000000</v>
      </c>
      <c r="P20" s="3">
        <v>3138000</v>
      </c>
      <c r="Q20" s="4">
        <v>3282348</v>
      </c>
    </row>
    <row r="21" spans="1:17" ht="25.5">
      <c r="A21" s="27" t="s">
        <v>38</v>
      </c>
      <c r="B21" s="28"/>
      <c r="C21" s="29">
        <f aca="true" t="shared" si="0" ref="C21:Q21">SUM(C5:C20)</f>
        <v>38158222</v>
      </c>
      <c r="D21" s="29">
        <f t="shared" si="0"/>
        <v>38158222</v>
      </c>
      <c r="E21" s="29">
        <f t="shared" si="0"/>
        <v>38158222</v>
      </c>
      <c r="F21" s="29">
        <f>SUM(F5:F20)</f>
        <v>38158222</v>
      </c>
      <c r="G21" s="29">
        <f>SUM(G5:G20)</f>
        <v>38158222</v>
      </c>
      <c r="H21" s="29">
        <f>SUM(H5:H20)</f>
        <v>38158222</v>
      </c>
      <c r="I21" s="29">
        <f>SUM(I5:I20)</f>
        <v>38158222</v>
      </c>
      <c r="J21" s="29">
        <f t="shared" si="0"/>
        <v>38158222</v>
      </c>
      <c r="K21" s="29">
        <f>SUM(K5:K20)</f>
        <v>38158222</v>
      </c>
      <c r="L21" s="29">
        <f>SUM(L5:L20)</f>
        <v>38158222</v>
      </c>
      <c r="M21" s="29">
        <f>SUM(M5:M20)</f>
        <v>38158222</v>
      </c>
      <c r="N21" s="30">
        <f t="shared" si="0"/>
        <v>38158228</v>
      </c>
      <c r="O21" s="31">
        <f t="shared" si="0"/>
        <v>457898670</v>
      </c>
      <c r="P21" s="29">
        <f t="shared" si="0"/>
        <v>482682074</v>
      </c>
      <c r="Q21" s="32">
        <f t="shared" si="0"/>
        <v>506028858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14019913</v>
      </c>
      <c r="D24" s="3">
        <v>14019913</v>
      </c>
      <c r="E24" s="3">
        <v>14019913</v>
      </c>
      <c r="F24" s="3">
        <v>14019913</v>
      </c>
      <c r="G24" s="3">
        <v>14019913</v>
      </c>
      <c r="H24" s="3">
        <v>14019913</v>
      </c>
      <c r="I24" s="3">
        <v>14019913</v>
      </c>
      <c r="J24" s="3">
        <v>14019913</v>
      </c>
      <c r="K24" s="3">
        <v>14019913</v>
      </c>
      <c r="L24" s="3">
        <v>14019913</v>
      </c>
      <c r="M24" s="3">
        <v>14019913</v>
      </c>
      <c r="N24" s="36">
        <v>14019879</v>
      </c>
      <c r="O24" s="6">
        <v>168238922</v>
      </c>
      <c r="P24" s="3">
        <v>174427871</v>
      </c>
      <c r="Q24" s="4">
        <v>182410885</v>
      </c>
    </row>
    <row r="25" spans="1:17" ht="13.5">
      <c r="A25" s="21" t="s">
        <v>41</v>
      </c>
      <c r="B25" s="20"/>
      <c r="C25" s="3">
        <v>2169181</v>
      </c>
      <c r="D25" s="3">
        <v>2169181</v>
      </c>
      <c r="E25" s="3">
        <v>2169181</v>
      </c>
      <c r="F25" s="3">
        <v>2169181</v>
      </c>
      <c r="G25" s="3">
        <v>2169181</v>
      </c>
      <c r="H25" s="3">
        <v>2169181</v>
      </c>
      <c r="I25" s="3">
        <v>2169181</v>
      </c>
      <c r="J25" s="3">
        <v>2169181</v>
      </c>
      <c r="K25" s="3">
        <v>2169181</v>
      </c>
      <c r="L25" s="3">
        <v>2169181</v>
      </c>
      <c r="M25" s="3">
        <v>2169181</v>
      </c>
      <c r="N25" s="4">
        <v>2169199</v>
      </c>
      <c r="O25" s="6">
        <v>26030190</v>
      </c>
      <c r="P25" s="3">
        <v>27227576</v>
      </c>
      <c r="Q25" s="4">
        <v>28480047</v>
      </c>
    </row>
    <row r="26" spans="1:17" ht="13.5">
      <c r="A26" s="21" t="s">
        <v>42</v>
      </c>
      <c r="B26" s="20"/>
      <c r="C26" s="3">
        <v>2221016</v>
      </c>
      <c r="D26" s="3">
        <v>2221016</v>
      </c>
      <c r="E26" s="3">
        <v>2221016</v>
      </c>
      <c r="F26" s="3">
        <v>2221016</v>
      </c>
      <c r="G26" s="3">
        <v>2221016</v>
      </c>
      <c r="H26" s="3">
        <v>2221016</v>
      </c>
      <c r="I26" s="3">
        <v>2221016</v>
      </c>
      <c r="J26" s="3">
        <v>2221016</v>
      </c>
      <c r="K26" s="3">
        <v>2221016</v>
      </c>
      <c r="L26" s="3">
        <v>2221016</v>
      </c>
      <c r="M26" s="3">
        <v>2221016</v>
      </c>
      <c r="N26" s="4">
        <v>2221012</v>
      </c>
      <c r="O26" s="6">
        <v>26652188</v>
      </c>
      <c r="P26" s="3">
        <v>27878189</v>
      </c>
      <c r="Q26" s="4">
        <v>29160585</v>
      </c>
    </row>
    <row r="27" spans="1:17" ht="13.5">
      <c r="A27" s="21" t="s">
        <v>43</v>
      </c>
      <c r="B27" s="20"/>
      <c r="C27" s="3">
        <v>4387820</v>
      </c>
      <c r="D27" s="3">
        <v>4387820</v>
      </c>
      <c r="E27" s="3">
        <v>4387820</v>
      </c>
      <c r="F27" s="3">
        <v>4387820</v>
      </c>
      <c r="G27" s="3">
        <v>4387820</v>
      </c>
      <c r="H27" s="3">
        <v>4387820</v>
      </c>
      <c r="I27" s="3">
        <v>4387820</v>
      </c>
      <c r="J27" s="3">
        <v>4387820</v>
      </c>
      <c r="K27" s="3">
        <v>4387820</v>
      </c>
      <c r="L27" s="3">
        <v>4387820</v>
      </c>
      <c r="M27" s="3">
        <v>4387820</v>
      </c>
      <c r="N27" s="36">
        <v>4387845</v>
      </c>
      <c r="O27" s="6">
        <v>52653865</v>
      </c>
      <c r="P27" s="3">
        <v>55075943</v>
      </c>
      <c r="Q27" s="4">
        <v>57609437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491132</v>
      </c>
      <c r="D30" s="3">
        <v>491132</v>
      </c>
      <c r="E30" s="3">
        <v>491132</v>
      </c>
      <c r="F30" s="3">
        <v>491132</v>
      </c>
      <c r="G30" s="3">
        <v>491132</v>
      </c>
      <c r="H30" s="3">
        <v>491132</v>
      </c>
      <c r="I30" s="3">
        <v>491132</v>
      </c>
      <c r="J30" s="3">
        <v>491132</v>
      </c>
      <c r="K30" s="3">
        <v>491132</v>
      </c>
      <c r="L30" s="3">
        <v>491132</v>
      </c>
      <c r="M30" s="3">
        <v>491132</v>
      </c>
      <c r="N30" s="4">
        <v>491144</v>
      </c>
      <c r="O30" s="6">
        <v>5893596</v>
      </c>
      <c r="P30" s="3">
        <v>6164701</v>
      </c>
      <c r="Q30" s="4">
        <v>6448279</v>
      </c>
    </row>
    <row r="31" spans="1:17" ht="13.5">
      <c r="A31" s="21" t="s">
        <v>47</v>
      </c>
      <c r="B31" s="20"/>
      <c r="C31" s="3">
        <v>4037030</v>
      </c>
      <c r="D31" s="3">
        <v>4037030</v>
      </c>
      <c r="E31" s="3">
        <v>4037030</v>
      </c>
      <c r="F31" s="3">
        <v>4037030</v>
      </c>
      <c r="G31" s="3">
        <v>4037030</v>
      </c>
      <c r="H31" s="3">
        <v>4037030</v>
      </c>
      <c r="I31" s="3">
        <v>4037030</v>
      </c>
      <c r="J31" s="3">
        <v>4037030</v>
      </c>
      <c r="K31" s="3">
        <v>4037030</v>
      </c>
      <c r="L31" s="3">
        <v>4037030</v>
      </c>
      <c r="M31" s="3">
        <v>4037030</v>
      </c>
      <c r="N31" s="36">
        <v>4036898</v>
      </c>
      <c r="O31" s="6">
        <v>48444228</v>
      </c>
      <c r="P31" s="3">
        <v>48146952</v>
      </c>
      <c r="Q31" s="4">
        <v>50357606</v>
      </c>
    </row>
    <row r="32" spans="1:17" ht="13.5">
      <c r="A32" s="21" t="s">
        <v>35</v>
      </c>
      <c r="B32" s="20"/>
      <c r="C32" s="3">
        <v>208333</v>
      </c>
      <c r="D32" s="3">
        <v>208333</v>
      </c>
      <c r="E32" s="3">
        <v>208333</v>
      </c>
      <c r="F32" s="3">
        <v>208333</v>
      </c>
      <c r="G32" s="3">
        <v>208333</v>
      </c>
      <c r="H32" s="3">
        <v>208333</v>
      </c>
      <c r="I32" s="3">
        <v>208333</v>
      </c>
      <c r="J32" s="3">
        <v>208333</v>
      </c>
      <c r="K32" s="3">
        <v>208333</v>
      </c>
      <c r="L32" s="3">
        <v>208333</v>
      </c>
      <c r="M32" s="3">
        <v>208333</v>
      </c>
      <c r="N32" s="4">
        <v>208337</v>
      </c>
      <c r="O32" s="6">
        <v>2500000</v>
      </c>
      <c r="P32" s="3">
        <v>2615000</v>
      </c>
      <c r="Q32" s="4">
        <v>2735290</v>
      </c>
    </row>
    <row r="33" spans="1:17" ht="13.5">
      <c r="A33" s="21" t="s">
        <v>48</v>
      </c>
      <c r="B33" s="20"/>
      <c r="C33" s="3">
        <v>5801932</v>
      </c>
      <c r="D33" s="3">
        <v>5801932</v>
      </c>
      <c r="E33" s="3">
        <v>5801932</v>
      </c>
      <c r="F33" s="3">
        <v>5801932</v>
      </c>
      <c r="G33" s="3">
        <v>5801932</v>
      </c>
      <c r="H33" s="3">
        <v>5801932</v>
      </c>
      <c r="I33" s="3">
        <v>5801932</v>
      </c>
      <c r="J33" s="3">
        <v>5801932</v>
      </c>
      <c r="K33" s="3">
        <v>5801932</v>
      </c>
      <c r="L33" s="3">
        <v>5801932</v>
      </c>
      <c r="M33" s="3">
        <v>5801932</v>
      </c>
      <c r="N33" s="4">
        <v>5801774</v>
      </c>
      <c r="O33" s="6">
        <v>69623026</v>
      </c>
      <c r="P33" s="3">
        <v>72623393</v>
      </c>
      <c r="Q33" s="4">
        <v>75908709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33336357</v>
      </c>
      <c r="D35" s="29">
        <f t="shared" si="1"/>
        <v>33336357</v>
      </c>
      <c r="E35" s="29">
        <f t="shared" si="1"/>
        <v>33336357</v>
      </c>
      <c r="F35" s="29">
        <f>SUM(F24:F34)</f>
        <v>33336357</v>
      </c>
      <c r="G35" s="29">
        <f>SUM(G24:G34)</f>
        <v>33336357</v>
      </c>
      <c r="H35" s="29">
        <f>SUM(H24:H34)</f>
        <v>33336357</v>
      </c>
      <c r="I35" s="29">
        <f>SUM(I24:I34)</f>
        <v>33336357</v>
      </c>
      <c r="J35" s="29">
        <f t="shared" si="1"/>
        <v>33336357</v>
      </c>
      <c r="K35" s="29">
        <f>SUM(K24:K34)</f>
        <v>33336357</v>
      </c>
      <c r="L35" s="29">
        <f>SUM(L24:L34)</f>
        <v>33336357</v>
      </c>
      <c r="M35" s="29">
        <f>SUM(M24:M34)</f>
        <v>33336357</v>
      </c>
      <c r="N35" s="32">
        <f t="shared" si="1"/>
        <v>33336088</v>
      </c>
      <c r="O35" s="31">
        <f t="shared" si="1"/>
        <v>400036015</v>
      </c>
      <c r="P35" s="29">
        <f t="shared" si="1"/>
        <v>414159625</v>
      </c>
      <c r="Q35" s="32">
        <f t="shared" si="1"/>
        <v>433110838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4821865</v>
      </c>
      <c r="D37" s="42">
        <f t="shared" si="2"/>
        <v>4821865</v>
      </c>
      <c r="E37" s="42">
        <f t="shared" si="2"/>
        <v>4821865</v>
      </c>
      <c r="F37" s="42">
        <f>+F21-F35</f>
        <v>4821865</v>
      </c>
      <c r="G37" s="42">
        <f>+G21-G35</f>
        <v>4821865</v>
      </c>
      <c r="H37" s="42">
        <f>+H21-H35</f>
        <v>4821865</v>
      </c>
      <c r="I37" s="42">
        <f>+I21-I35</f>
        <v>4821865</v>
      </c>
      <c r="J37" s="42">
        <f t="shared" si="2"/>
        <v>4821865</v>
      </c>
      <c r="K37" s="42">
        <f>+K21-K35</f>
        <v>4821865</v>
      </c>
      <c r="L37" s="42">
        <f>+L21-L35</f>
        <v>4821865</v>
      </c>
      <c r="M37" s="42">
        <f>+M21-M35</f>
        <v>4821865</v>
      </c>
      <c r="N37" s="43">
        <f t="shared" si="2"/>
        <v>4822140</v>
      </c>
      <c r="O37" s="44">
        <f t="shared" si="2"/>
        <v>57862655</v>
      </c>
      <c r="P37" s="42">
        <f t="shared" si="2"/>
        <v>68522449</v>
      </c>
      <c r="Q37" s="43">
        <f t="shared" si="2"/>
        <v>72918020</v>
      </c>
    </row>
    <row r="38" spans="1:17" ht="21" customHeight="1">
      <c r="A38" s="45" t="s">
        <v>52</v>
      </c>
      <c r="B38" s="25"/>
      <c r="C38" s="3">
        <v>9600334</v>
      </c>
      <c r="D38" s="3">
        <v>9600334</v>
      </c>
      <c r="E38" s="3">
        <v>9600334</v>
      </c>
      <c r="F38" s="3">
        <v>9600334</v>
      </c>
      <c r="G38" s="3">
        <v>9600334</v>
      </c>
      <c r="H38" s="3">
        <v>9600334</v>
      </c>
      <c r="I38" s="3">
        <v>9600334</v>
      </c>
      <c r="J38" s="3">
        <v>9600334</v>
      </c>
      <c r="K38" s="3">
        <v>9600334</v>
      </c>
      <c r="L38" s="3">
        <v>9600334</v>
      </c>
      <c r="M38" s="3">
        <v>9600334</v>
      </c>
      <c r="N38" s="4">
        <v>9600326</v>
      </c>
      <c r="O38" s="6">
        <v>115204000</v>
      </c>
      <c r="P38" s="3">
        <v>125259890</v>
      </c>
      <c r="Q38" s="4">
        <v>129368021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14422199</v>
      </c>
      <c r="D41" s="50">
        <f t="shared" si="3"/>
        <v>14422199</v>
      </c>
      <c r="E41" s="50">
        <f t="shared" si="3"/>
        <v>14422199</v>
      </c>
      <c r="F41" s="50">
        <f>SUM(F37:F40)</f>
        <v>14422199</v>
      </c>
      <c r="G41" s="50">
        <f>SUM(G37:G40)</f>
        <v>14422199</v>
      </c>
      <c r="H41" s="50">
        <f>SUM(H37:H40)</f>
        <v>14422199</v>
      </c>
      <c r="I41" s="50">
        <f>SUM(I37:I40)</f>
        <v>14422199</v>
      </c>
      <c r="J41" s="50">
        <f t="shared" si="3"/>
        <v>14422199</v>
      </c>
      <c r="K41" s="50">
        <f>SUM(K37:K40)</f>
        <v>14422199</v>
      </c>
      <c r="L41" s="50">
        <f>SUM(L37:L40)</f>
        <v>14422199</v>
      </c>
      <c r="M41" s="50">
        <f>SUM(M37:M40)</f>
        <v>14422199</v>
      </c>
      <c r="N41" s="51">
        <f t="shared" si="3"/>
        <v>14422466</v>
      </c>
      <c r="O41" s="52">
        <f t="shared" si="3"/>
        <v>173066655</v>
      </c>
      <c r="P41" s="50">
        <f t="shared" si="3"/>
        <v>193782339</v>
      </c>
      <c r="Q41" s="51">
        <f t="shared" si="3"/>
        <v>202286041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14422199</v>
      </c>
      <c r="D43" s="57">
        <f t="shared" si="4"/>
        <v>14422199</v>
      </c>
      <c r="E43" s="57">
        <f t="shared" si="4"/>
        <v>14422199</v>
      </c>
      <c r="F43" s="57">
        <f>+F41-F42</f>
        <v>14422199</v>
      </c>
      <c r="G43" s="57">
        <f>+G41-G42</f>
        <v>14422199</v>
      </c>
      <c r="H43" s="57">
        <f>+H41-H42</f>
        <v>14422199</v>
      </c>
      <c r="I43" s="57">
        <f>+I41-I42</f>
        <v>14422199</v>
      </c>
      <c r="J43" s="57">
        <f t="shared" si="4"/>
        <v>14422199</v>
      </c>
      <c r="K43" s="57">
        <f>+K41-K42</f>
        <v>14422199</v>
      </c>
      <c r="L43" s="57">
        <f>+L41-L42</f>
        <v>14422199</v>
      </c>
      <c r="M43" s="57">
        <f>+M41-M42</f>
        <v>14422199</v>
      </c>
      <c r="N43" s="58">
        <f t="shared" si="4"/>
        <v>14422466</v>
      </c>
      <c r="O43" s="59">
        <f t="shared" si="4"/>
        <v>173066655</v>
      </c>
      <c r="P43" s="57">
        <f t="shared" si="4"/>
        <v>193782339</v>
      </c>
      <c r="Q43" s="58">
        <f t="shared" si="4"/>
        <v>202286041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14422199</v>
      </c>
      <c r="D45" s="50">
        <f t="shared" si="5"/>
        <v>14422199</v>
      </c>
      <c r="E45" s="50">
        <f t="shared" si="5"/>
        <v>14422199</v>
      </c>
      <c r="F45" s="50">
        <f>SUM(F43:F44)</f>
        <v>14422199</v>
      </c>
      <c r="G45" s="50">
        <f>SUM(G43:G44)</f>
        <v>14422199</v>
      </c>
      <c r="H45" s="50">
        <f>SUM(H43:H44)</f>
        <v>14422199</v>
      </c>
      <c r="I45" s="50">
        <f>SUM(I43:I44)</f>
        <v>14422199</v>
      </c>
      <c r="J45" s="50">
        <f t="shared" si="5"/>
        <v>14422199</v>
      </c>
      <c r="K45" s="50">
        <f>SUM(K43:K44)</f>
        <v>14422199</v>
      </c>
      <c r="L45" s="50">
        <f>SUM(L43:L44)</f>
        <v>14422199</v>
      </c>
      <c r="M45" s="50">
        <f>SUM(M43:M44)</f>
        <v>14422199</v>
      </c>
      <c r="N45" s="51">
        <f t="shared" si="5"/>
        <v>14422466</v>
      </c>
      <c r="O45" s="52">
        <f t="shared" si="5"/>
        <v>173066655</v>
      </c>
      <c r="P45" s="50">
        <f t="shared" si="5"/>
        <v>193782339</v>
      </c>
      <c r="Q45" s="51">
        <f t="shared" si="5"/>
        <v>202286041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14422199</v>
      </c>
      <c r="D47" s="63">
        <f t="shared" si="6"/>
        <v>14422199</v>
      </c>
      <c r="E47" s="63">
        <f t="shared" si="6"/>
        <v>14422199</v>
      </c>
      <c r="F47" s="63">
        <f>SUM(F45:F46)</f>
        <v>14422199</v>
      </c>
      <c r="G47" s="63">
        <f>SUM(G45:G46)</f>
        <v>14422199</v>
      </c>
      <c r="H47" s="63">
        <f>SUM(H45:H46)</f>
        <v>14422199</v>
      </c>
      <c r="I47" s="63">
        <f>SUM(I45:I46)</f>
        <v>14422199</v>
      </c>
      <c r="J47" s="63">
        <f t="shared" si="6"/>
        <v>14422199</v>
      </c>
      <c r="K47" s="63">
        <f>SUM(K45:K46)</f>
        <v>14422199</v>
      </c>
      <c r="L47" s="63">
        <f>SUM(L45:L46)</f>
        <v>14422199</v>
      </c>
      <c r="M47" s="63">
        <f>SUM(M45:M46)</f>
        <v>14422199</v>
      </c>
      <c r="N47" s="64">
        <f t="shared" si="6"/>
        <v>14422466</v>
      </c>
      <c r="O47" s="65">
        <f t="shared" si="6"/>
        <v>173066655</v>
      </c>
      <c r="P47" s="63">
        <f t="shared" si="6"/>
        <v>193782339</v>
      </c>
      <c r="Q47" s="66">
        <f t="shared" si="6"/>
        <v>202286041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887829</v>
      </c>
      <c r="D5" s="3">
        <v>887829</v>
      </c>
      <c r="E5" s="3">
        <v>887829</v>
      </c>
      <c r="F5" s="3">
        <v>887829</v>
      </c>
      <c r="G5" s="3">
        <v>887829</v>
      </c>
      <c r="H5" s="3">
        <v>887829</v>
      </c>
      <c r="I5" s="3">
        <v>887829</v>
      </c>
      <c r="J5" s="3">
        <v>887829</v>
      </c>
      <c r="K5" s="3">
        <v>887829</v>
      </c>
      <c r="L5" s="3">
        <v>887829</v>
      </c>
      <c r="M5" s="3">
        <v>887829</v>
      </c>
      <c r="N5" s="4">
        <v>887821</v>
      </c>
      <c r="O5" s="5">
        <v>10653940</v>
      </c>
      <c r="P5" s="3">
        <v>11144020</v>
      </c>
      <c r="Q5" s="4">
        <v>11656644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133629</v>
      </c>
      <c r="D9" s="22">
        <v>133629</v>
      </c>
      <c r="E9" s="22">
        <v>133629</v>
      </c>
      <c r="F9" s="22">
        <v>133629</v>
      </c>
      <c r="G9" s="22">
        <v>133629</v>
      </c>
      <c r="H9" s="22">
        <v>133629</v>
      </c>
      <c r="I9" s="22">
        <v>133629</v>
      </c>
      <c r="J9" s="22">
        <v>133629</v>
      </c>
      <c r="K9" s="22">
        <v>133629</v>
      </c>
      <c r="L9" s="22">
        <v>133629</v>
      </c>
      <c r="M9" s="22">
        <v>133629</v>
      </c>
      <c r="N9" s="23">
        <v>133629</v>
      </c>
      <c r="O9" s="24">
        <v>1603548</v>
      </c>
      <c r="P9" s="22">
        <v>1677311</v>
      </c>
      <c r="Q9" s="23">
        <v>1754468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4598</v>
      </c>
      <c r="D11" s="3">
        <v>4598</v>
      </c>
      <c r="E11" s="3">
        <v>4598</v>
      </c>
      <c r="F11" s="3">
        <v>4598</v>
      </c>
      <c r="G11" s="3">
        <v>4598</v>
      </c>
      <c r="H11" s="3">
        <v>4598</v>
      </c>
      <c r="I11" s="3">
        <v>4598</v>
      </c>
      <c r="J11" s="3">
        <v>4598</v>
      </c>
      <c r="K11" s="3">
        <v>4598</v>
      </c>
      <c r="L11" s="3">
        <v>4598</v>
      </c>
      <c r="M11" s="3">
        <v>4598</v>
      </c>
      <c r="N11" s="4">
        <v>4599</v>
      </c>
      <c r="O11" s="6">
        <v>55177</v>
      </c>
      <c r="P11" s="3">
        <v>57715</v>
      </c>
      <c r="Q11" s="4">
        <v>60370</v>
      </c>
    </row>
    <row r="12" spans="1:17" ht="13.5">
      <c r="A12" s="19" t="s">
        <v>29</v>
      </c>
      <c r="B12" s="25"/>
      <c r="C12" s="3">
        <v>367849</v>
      </c>
      <c r="D12" s="3">
        <v>367849</v>
      </c>
      <c r="E12" s="3">
        <v>367849</v>
      </c>
      <c r="F12" s="3">
        <v>367849</v>
      </c>
      <c r="G12" s="3">
        <v>367849</v>
      </c>
      <c r="H12" s="3">
        <v>367849</v>
      </c>
      <c r="I12" s="3">
        <v>367849</v>
      </c>
      <c r="J12" s="3">
        <v>367849</v>
      </c>
      <c r="K12" s="3">
        <v>367849</v>
      </c>
      <c r="L12" s="3">
        <v>367849</v>
      </c>
      <c r="M12" s="3">
        <v>367849</v>
      </c>
      <c r="N12" s="4">
        <v>367853</v>
      </c>
      <c r="O12" s="6">
        <v>4414192</v>
      </c>
      <c r="P12" s="3">
        <v>4617245</v>
      </c>
      <c r="Q12" s="4">
        <v>4829638</v>
      </c>
    </row>
    <row r="13" spans="1:17" ht="13.5">
      <c r="A13" s="19" t="s">
        <v>30</v>
      </c>
      <c r="B13" s="25"/>
      <c r="C13" s="3">
        <v>292960</v>
      </c>
      <c r="D13" s="3">
        <v>292960</v>
      </c>
      <c r="E13" s="3">
        <v>292960</v>
      </c>
      <c r="F13" s="3">
        <v>292960</v>
      </c>
      <c r="G13" s="3">
        <v>292960</v>
      </c>
      <c r="H13" s="3">
        <v>292960</v>
      </c>
      <c r="I13" s="3">
        <v>292960</v>
      </c>
      <c r="J13" s="3">
        <v>292960</v>
      </c>
      <c r="K13" s="3">
        <v>292960</v>
      </c>
      <c r="L13" s="3">
        <v>292960</v>
      </c>
      <c r="M13" s="3">
        <v>292960</v>
      </c>
      <c r="N13" s="4">
        <v>292955</v>
      </c>
      <c r="O13" s="6">
        <v>3515515</v>
      </c>
      <c r="P13" s="3">
        <v>3677228</v>
      </c>
      <c r="Q13" s="4">
        <v>3846382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4370</v>
      </c>
      <c r="D15" s="3">
        <v>4370</v>
      </c>
      <c r="E15" s="3">
        <v>4370</v>
      </c>
      <c r="F15" s="3">
        <v>4370</v>
      </c>
      <c r="G15" s="3">
        <v>4370</v>
      </c>
      <c r="H15" s="3">
        <v>4370</v>
      </c>
      <c r="I15" s="3">
        <v>4370</v>
      </c>
      <c r="J15" s="3">
        <v>4370</v>
      </c>
      <c r="K15" s="3">
        <v>4370</v>
      </c>
      <c r="L15" s="3">
        <v>4370</v>
      </c>
      <c r="M15" s="3">
        <v>4370</v>
      </c>
      <c r="N15" s="4">
        <v>4380</v>
      </c>
      <c r="O15" s="6">
        <v>52450</v>
      </c>
      <c r="P15" s="3">
        <v>54862</v>
      </c>
      <c r="Q15" s="4">
        <v>57386</v>
      </c>
    </row>
    <row r="16" spans="1:17" ht="13.5">
      <c r="A16" s="19" t="s">
        <v>33</v>
      </c>
      <c r="B16" s="25"/>
      <c r="C16" s="3">
        <v>7083</v>
      </c>
      <c r="D16" s="3">
        <v>7083</v>
      </c>
      <c r="E16" s="3">
        <v>7083</v>
      </c>
      <c r="F16" s="3">
        <v>7083</v>
      </c>
      <c r="G16" s="3">
        <v>7083</v>
      </c>
      <c r="H16" s="3">
        <v>7083</v>
      </c>
      <c r="I16" s="3">
        <v>7083</v>
      </c>
      <c r="J16" s="3">
        <v>7083</v>
      </c>
      <c r="K16" s="3">
        <v>7083</v>
      </c>
      <c r="L16" s="3">
        <v>7083</v>
      </c>
      <c r="M16" s="3">
        <v>7083</v>
      </c>
      <c r="N16" s="4">
        <v>7087</v>
      </c>
      <c r="O16" s="6">
        <v>85000</v>
      </c>
      <c r="P16" s="3">
        <v>88910</v>
      </c>
      <c r="Q16" s="4">
        <v>93000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13947500</v>
      </c>
      <c r="D18" s="3">
        <v>13947500</v>
      </c>
      <c r="E18" s="3">
        <v>13947500</v>
      </c>
      <c r="F18" s="3">
        <v>13947500</v>
      </c>
      <c r="G18" s="3">
        <v>13947500</v>
      </c>
      <c r="H18" s="3">
        <v>13947500</v>
      </c>
      <c r="I18" s="3">
        <v>13947500</v>
      </c>
      <c r="J18" s="3">
        <v>13947500</v>
      </c>
      <c r="K18" s="3">
        <v>13947500</v>
      </c>
      <c r="L18" s="3">
        <v>13947500</v>
      </c>
      <c r="M18" s="3">
        <v>13947500</v>
      </c>
      <c r="N18" s="4">
        <v>13947499</v>
      </c>
      <c r="O18" s="6">
        <v>167369999</v>
      </c>
      <c r="P18" s="3">
        <v>175069019</v>
      </c>
      <c r="Q18" s="4">
        <v>183122194</v>
      </c>
    </row>
    <row r="19" spans="1:17" ht="13.5">
      <c r="A19" s="19" t="s">
        <v>36</v>
      </c>
      <c r="B19" s="25"/>
      <c r="C19" s="22">
        <v>1394356</v>
      </c>
      <c r="D19" s="22">
        <v>1394356</v>
      </c>
      <c r="E19" s="22">
        <v>1394356</v>
      </c>
      <c r="F19" s="22">
        <v>1394356</v>
      </c>
      <c r="G19" s="22">
        <v>1394356</v>
      </c>
      <c r="H19" s="22">
        <v>1394356</v>
      </c>
      <c r="I19" s="22">
        <v>1394356</v>
      </c>
      <c r="J19" s="22">
        <v>1394356</v>
      </c>
      <c r="K19" s="22">
        <v>1394356</v>
      </c>
      <c r="L19" s="22">
        <v>1394356</v>
      </c>
      <c r="M19" s="22">
        <v>1394356</v>
      </c>
      <c r="N19" s="23">
        <v>1394383</v>
      </c>
      <c r="O19" s="24">
        <v>16732299</v>
      </c>
      <c r="P19" s="22">
        <v>17501985</v>
      </c>
      <c r="Q19" s="23">
        <v>18307078</v>
      </c>
    </row>
    <row r="20" spans="1:17" ht="13.5">
      <c r="A20" s="19" t="s">
        <v>37</v>
      </c>
      <c r="B20" s="25"/>
      <c r="C20" s="3">
        <v>18478</v>
      </c>
      <c r="D20" s="3">
        <v>18478</v>
      </c>
      <c r="E20" s="3">
        <v>18478</v>
      </c>
      <c r="F20" s="3">
        <v>18478</v>
      </c>
      <c r="G20" s="3">
        <v>18478</v>
      </c>
      <c r="H20" s="3">
        <v>18478</v>
      </c>
      <c r="I20" s="3">
        <v>18478</v>
      </c>
      <c r="J20" s="3">
        <v>18478</v>
      </c>
      <c r="K20" s="3">
        <v>18478</v>
      </c>
      <c r="L20" s="3">
        <v>18478</v>
      </c>
      <c r="M20" s="3">
        <v>18478</v>
      </c>
      <c r="N20" s="26">
        <v>18473</v>
      </c>
      <c r="O20" s="6">
        <v>221731</v>
      </c>
      <c r="P20" s="3">
        <v>231931</v>
      </c>
      <c r="Q20" s="4">
        <v>242600</v>
      </c>
    </row>
    <row r="21" spans="1:17" ht="25.5">
      <c r="A21" s="27" t="s">
        <v>38</v>
      </c>
      <c r="B21" s="28"/>
      <c r="C21" s="29">
        <f aca="true" t="shared" si="0" ref="C21:Q21">SUM(C5:C20)</f>
        <v>17058652</v>
      </c>
      <c r="D21" s="29">
        <f t="shared" si="0"/>
        <v>17058652</v>
      </c>
      <c r="E21" s="29">
        <f t="shared" si="0"/>
        <v>17058652</v>
      </c>
      <c r="F21" s="29">
        <f>SUM(F5:F20)</f>
        <v>17058652</v>
      </c>
      <c r="G21" s="29">
        <f>SUM(G5:G20)</f>
        <v>17058652</v>
      </c>
      <c r="H21" s="29">
        <f>SUM(H5:H20)</f>
        <v>17058652</v>
      </c>
      <c r="I21" s="29">
        <f>SUM(I5:I20)</f>
        <v>17058652</v>
      </c>
      <c r="J21" s="29">
        <f t="shared" si="0"/>
        <v>17058652</v>
      </c>
      <c r="K21" s="29">
        <f>SUM(K5:K20)</f>
        <v>17058652</v>
      </c>
      <c r="L21" s="29">
        <f>SUM(L5:L20)</f>
        <v>17058652</v>
      </c>
      <c r="M21" s="29">
        <f>SUM(M5:M20)</f>
        <v>17058652</v>
      </c>
      <c r="N21" s="30">
        <f t="shared" si="0"/>
        <v>17058679</v>
      </c>
      <c r="O21" s="31">
        <f t="shared" si="0"/>
        <v>204703851</v>
      </c>
      <c r="P21" s="29">
        <f t="shared" si="0"/>
        <v>214120226</v>
      </c>
      <c r="Q21" s="32">
        <f t="shared" si="0"/>
        <v>223969760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5320205</v>
      </c>
      <c r="D24" s="3">
        <v>5320205</v>
      </c>
      <c r="E24" s="3">
        <v>5320205</v>
      </c>
      <c r="F24" s="3">
        <v>5320205</v>
      </c>
      <c r="G24" s="3">
        <v>5320205</v>
      </c>
      <c r="H24" s="3">
        <v>5320205</v>
      </c>
      <c r="I24" s="3">
        <v>5320205</v>
      </c>
      <c r="J24" s="3">
        <v>5320205</v>
      </c>
      <c r="K24" s="3">
        <v>5320205</v>
      </c>
      <c r="L24" s="3">
        <v>5320205</v>
      </c>
      <c r="M24" s="3">
        <v>5320205</v>
      </c>
      <c r="N24" s="36">
        <v>5320221</v>
      </c>
      <c r="O24" s="6">
        <v>63842476</v>
      </c>
      <c r="P24" s="3">
        <v>66779226</v>
      </c>
      <c r="Q24" s="4">
        <v>69851074</v>
      </c>
    </row>
    <row r="25" spans="1:17" ht="13.5">
      <c r="A25" s="21" t="s">
        <v>41</v>
      </c>
      <c r="B25" s="20"/>
      <c r="C25" s="3">
        <v>1123077</v>
      </c>
      <c r="D25" s="3">
        <v>1123077</v>
      </c>
      <c r="E25" s="3">
        <v>1123077</v>
      </c>
      <c r="F25" s="3">
        <v>1123077</v>
      </c>
      <c r="G25" s="3">
        <v>1123077</v>
      </c>
      <c r="H25" s="3">
        <v>1123077</v>
      </c>
      <c r="I25" s="3">
        <v>1123077</v>
      </c>
      <c r="J25" s="3">
        <v>1123077</v>
      </c>
      <c r="K25" s="3">
        <v>1123077</v>
      </c>
      <c r="L25" s="3">
        <v>1123077</v>
      </c>
      <c r="M25" s="3">
        <v>1123077</v>
      </c>
      <c r="N25" s="4">
        <v>1123070</v>
      </c>
      <c r="O25" s="6">
        <v>13476917</v>
      </c>
      <c r="P25" s="3">
        <v>14096857</v>
      </c>
      <c r="Q25" s="4">
        <v>14745310</v>
      </c>
    </row>
    <row r="26" spans="1:17" ht="13.5">
      <c r="A26" s="21" t="s">
        <v>42</v>
      </c>
      <c r="B26" s="20"/>
      <c r="C26" s="3">
        <v>416667</v>
      </c>
      <c r="D26" s="3">
        <v>416667</v>
      </c>
      <c r="E26" s="3">
        <v>416667</v>
      </c>
      <c r="F26" s="3">
        <v>416667</v>
      </c>
      <c r="G26" s="3">
        <v>416667</v>
      </c>
      <c r="H26" s="3">
        <v>416667</v>
      </c>
      <c r="I26" s="3">
        <v>416667</v>
      </c>
      <c r="J26" s="3">
        <v>416667</v>
      </c>
      <c r="K26" s="3">
        <v>416667</v>
      </c>
      <c r="L26" s="3">
        <v>416667</v>
      </c>
      <c r="M26" s="3">
        <v>416667</v>
      </c>
      <c r="N26" s="4">
        <v>416663</v>
      </c>
      <c r="O26" s="6">
        <v>5000000</v>
      </c>
      <c r="P26" s="3">
        <v>5230000</v>
      </c>
      <c r="Q26" s="4">
        <v>5470580</v>
      </c>
    </row>
    <row r="27" spans="1:17" ht="13.5">
      <c r="A27" s="21" t="s">
        <v>43</v>
      </c>
      <c r="B27" s="20"/>
      <c r="C27" s="3">
        <v>3148718</v>
      </c>
      <c r="D27" s="3">
        <v>3148718</v>
      </c>
      <c r="E27" s="3">
        <v>3148718</v>
      </c>
      <c r="F27" s="3">
        <v>3148718</v>
      </c>
      <c r="G27" s="3">
        <v>3148718</v>
      </c>
      <c r="H27" s="3">
        <v>3148718</v>
      </c>
      <c r="I27" s="3">
        <v>3148718</v>
      </c>
      <c r="J27" s="3">
        <v>3148718</v>
      </c>
      <c r="K27" s="3">
        <v>3148718</v>
      </c>
      <c r="L27" s="3">
        <v>3148718</v>
      </c>
      <c r="M27" s="3">
        <v>3148718</v>
      </c>
      <c r="N27" s="36">
        <v>3148661</v>
      </c>
      <c r="O27" s="6">
        <v>37784559</v>
      </c>
      <c r="P27" s="3">
        <v>39522648</v>
      </c>
      <c r="Q27" s="4">
        <v>41340692</v>
      </c>
    </row>
    <row r="28" spans="1:17" ht="13.5">
      <c r="A28" s="21" t="s">
        <v>44</v>
      </c>
      <c r="B28" s="20"/>
      <c r="C28" s="3">
        <v>37549</v>
      </c>
      <c r="D28" s="3">
        <v>37549</v>
      </c>
      <c r="E28" s="3">
        <v>37549</v>
      </c>
      <c r="F28" s="3">
        <v>37549</v>
      </c>
      <c r="G28" s="3">
        <v>37549</v>
      </c>
      <c r="H28" s="3">
        <v>37549</v>
      </c>
      <c r="I28" s="3">
        <v>37549</v>
      </c>
      <c r="J28" s="3">
        <v>37549</v>
      </c>
      <c r="K28" s="3">
        <v>37549</v>
      </c>
      <c r="L28" s="3">
        <v>37549</v>
      </c>
      <c r="M28" s="3">
        <v>37549</v>
      </c>
      <c r="N28" s="4">
        <v>37549</v>
      </c>
      <c r="O28" s="6">
        <v>450588</v>
      </c>
      <c r="P28" s="3">
        <v>471316</v>
      </c>
      <c r="Q28" s="4">
        <v>492996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24513</v>
      </c>
      <c r="D30" s="3">
        <v>24513</v>
      </c>
      <c r="E30" s="3">
        <v>24513</v>
      </c>
      <c r="F30" s="3">
        <v>24513</v>
      </c>
      <c r="G30" s="3">
        <v>24513</v>
      </c>
      <c r="H30" s="3">
        <v>24513</v>
      </c>
      <c r="I30" s="3">
        <v>24513</v>
      </c>
      <c r="J30" s="3">
        <v>24513</v>
      </c>
      <c r="K30" s="3">
        <v>24513</v>
      </c>
      <c r="L30" s="3">
        <v>24513</v>
      </c>
      <c r="M30" s="3">
        <v>24513</v>
      </c>
      <c r="N30" s="4">
        <v>24499</v>
      </c>
      <c r="O30" s="6">
        <v>294142</v>
      </c>
      <c r="P30" s="3">
        <v>307673</v>
      </c>
      <c r="Q30" s="4">
        <v>321825</v>
      </c>
    </row>
    <row r="31" spans="1:17" ht="13.5">
      <c r="A31" s="21" t="s">
        <v>47</v>
      </c>
      <c r="B31" s="20"/>
      <c r="C31" s="3">
        <v>1242052</v>
      </c>
      <c r="D31" s="3">
        <v>1242052</v>
      </c>
      <c r="E31" s="3">
        <v>1242052</v>
      </c>
      <c r="F31" s="3">
        <v>1242052</v>
      </c>
      <c r="G31" s="3">
        <v>1242052</v>
      </c>
      <c r="H31" s="3">
        <v>1242052</v>
      </c>
      <c r="I31" s="3">
        <v>1242052</v>
      </c>
      <c r="J31" s="3">
        <v>1242052</v>
      </c>
      <c r="K31" s="3">
        <v>1242052</v>
      </c>
      <c r="L31" s="3">
        <v>1242052</v>
      </c>
      <c r="M31" s="3">
        <v>1242052</v>
      </c>
      <c r="N31" s="36">
        <v>1242037</v>
      </c>
      <c r="O31" s="6">
        <v>14904609</v>
      </c>
      <c r="P31" s="3">
        <v>15590221</v>
      </c>
      <c r="Q31" s="4">
        <v>16307371</v>
      </c>
    </row>
    <row r="32" spans="1:17" ht="13.5">
      <c r="A32" s="21" t="s">
        <v>35</v>
      </c>
      <c r="B32" s="20"/>
      <c r="C32" s="3">
        <v>1228305</v>
      </c>
      <c r="D32" s="3">
        <v>1228305</v>
      </c>
      <c r="E32" s="3">
        <v>1228305</v>
      </c>
      <c r="F32" s="3">
        <v>1228305</v>
      </c>
      <c r="G32" s="3">
        <v>1228305</v>
      </c>
      <c r="H32" s="3">
        <v>1228305</v>
      </c>
      <c r="I32" s="3">
        <v>1228305</v>
      </c>
      <c r="J32" s="3">
        <v>1228305</v>
      </c>
      <c r="K32" s="3">
        <v>1228305</v>
      </c>
      <c r="L32" s="3">
        <v>1228305</v>
      </c>
      <c r="M32" s="3">
        <v>1228305</v>
      </c>
      <c r="N32" s="4">
        <v>1228303</v>
      </c>
      <c r="O32" s="6">
        <v>14739658</v>
      </c>
      <c r="P32" s="3">
        <v>15417682</v>
      </c>
      <c r="Q32" s="4">
        <v>16126896</v>
      </c>
    </row>
    <row r="33" spans="1:17" ht="13.5">
      <c r="A33" s="21" t="s">
        <v>48</v>
      </c>
      <c r="B33" s="20"/>
      <c r="C33" s="3">
        <v>6394574</v>
      </c>
      <c r="D33" s="3">
        <v>6394574</v>
      </c>
      <c r="E33" s="3">
        <v>6394574</v>
      </c>
      <c r="F33" s="3">
        <v>6394574</v>
      </c>
      <c r="G33" s="3">
        <v>6394574</v>
      </c>
      <c r="H33" s="3">
        <v>6394574</v>
      </c>
      <c r="I33" s="3">
        <v>6394574</v>
      </c>
      <c r="J33" s="3">
        <v>6394574</v>
      </c>
      <c r="K33" s="3">
        <v>6394574</v>
      </c>
      <c r="L33" s="3">
        <v>6394574</v>
      </c>
      <c r="M33" s="3">
        <v>6394574</v>
      </c>
      <c r="N33" s="4">
        <v>6394466</v>
      </c>
      <c r="O33" s="6">
        <v>76734780</v>
      </c>
      <c r="P33" s="3">
        <v>80264576</v>
      </c>
      <c r="Q33" s="4">
        <v>83956754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18935660</v>
      </c>
      <c r="D35" s="29">
        <f t="shared" si="1"/>
        <v>18935660</v>
      </c>
      <c r="E35" s="29">
        <f t="shared" si="1"/>
        <v>18935660</v>
      </c>
      <c r="F35" s="29">
        <f>SUM(F24:F34)</f>
        <v>18935660</v>
      </c>
      <c r="G35" s="29">
        <f>SUM(G24:G34)</f>
        <v>18935660</v>
      </c>
      <c r="H35" s="29">
        <f>SUM(H24:H34)</f>
        <v>18935660</v>
      </c>
      <c r="I35" s="29">
        <f>SUM(I24:I34)</f>
        <v>18935660</v>
      </c>
      <c r="J35" s="29">
        <f t="shared" si="1"/>
        <v>18935660</v>
      </c>
      <c r="K35" s="29">
        <f>SUM(K24:K34)</f>
        <v>18935660</v>
      </c>
      <c r="L35" s="29">
        <f>SUM(L24:L34)</f>
        <v>18935660</v>
      </c>
      <c r="M35" s="29">
        <f>SUM(M24:M34)</f>
        <v>18935660</v>
      </c>
      <c r="N35" s="32">
        <f t="shared" si="1"/>
        <v>18935469</v>
      </c>
      <c r="O35" s="31">
        <f t="shared" si="1"/>
        <v>227227729</v>
      </c>
      <c r="P35" s="29">
        <f t="shared" si="1"/>
        <v>237680199</v>
      </c>
      <c r="Q35" s="32">
        <f t="shared" si="1"/>
        <v>248613498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-1877008</v>
      </c>
      <c r="D37" s="42">
        <f t="shared" si="2"/>
        <v>-1877008</v>
      </c>
      <c r="E37" s="42">
        <f t="shared" si="2"/>
        <v>-1877008</v>
      </c>
      <c r="F37" s="42">
        <f>+F21-F35</f>
        <v>-1877008</v>
      </c>
      <c r="G37" s="42">
        <f>+G21-G35</f>
        <v>-1877008</v>
      </c>
      <c r="H37" s="42">
        <f>+H21-H35</f>
        <v>-1877008</v>
      </c>
      <c r="I37" s="42">
        <f>+I21-I35</f>
        <v>-1877008</v>
      </c>
      <c r="J37" s="42">
        <f t="shared" si="2"/>
        <v>-1877008</v>
      </c>
      <c r="K37" s="42">
        <f>+K21-K35</f>
        <v>-1877008</v>
      </c>
      <c r="L37" s="42">
        <f>+L21-L35</f>
        <v>-1877008</v>
      </c>
      <c r="M37" s="42">
        <f>+M21-M35</f>
        <v>-1877008</v>
      </c>
      <c r="N37" s="43">
        <f t="shared" si="2"/>
        <v>-1876790</v>
      </c>
      <c r="O37" s="44">
        <f t="shared" si="2"/>
        <v>-22523878</v>
      </c>
      <c r="P37" s="42">
        <f t="shared" si="2"/>
        <v>-23559973</v>
      </c>
      <c r="Q37" s="43">
        <f t="shared" si="2"/>
        <v>-24643738</v>
      </c>
    </row>
    <row r="38" spans="1:17" ht="21" customHeight="1">
      <c r="A38" s="45" t="s">
        <v>52</v>
      </c>
      <c r="B38" s="25"/>
      <c r="C38" s="3">
        <v>6920000</v>
      </c>
      <c r="D38" s="3">
        <v>6920000</v>
      </c>
      <c r="E38" s="3">
        <v>6920000</v>
      </c>
      <c r="F38" s="3">
        <v>6920000</v>
      </c>
      <c r="G38" s="3">
        <v>6920000</v>
      </c>
      <c r="H38" s="3">
        <v>6920000</v>
      </c>
      <c r="I38" s="3">
        <v>6920000</v>
      </c>
      <c r="J38" s="3">
        <v>6920000</v>
      </c>
      <c r="K38" s="3">
        <v>6920000</v>
      </c>
      <c r="L38" s="3">
        <v>6920000</v>
      </c>
      <c r="M38" s="3">
        <v>6920000</v>
      </c>
      <c r="N38" s="4">
        <v>6920000</v>
      </c>
      <c r="O38" s="6">
        <v>83040000</v>
      </c>
      <c r="P38" s="3">
        <v>86859840</v>
      </c>
      <c r="Q38" s="4">
        <v>90855393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5042992</v>
      </c>
      <c r="D41" s="50">
        <f t="shared" si="3"/>
        <v>5042992</v>
      </c>
      <c r="E41" s="50">
        <f t="shared" si="3"/>
        <v>5042992</v>
      </c>
      <c r="F41" s="50">
        <f>SUM(F37:F40)</f>
        <v>5042992</v>
      </c>
      <c r="G41" s="50">
        <f>SUM(G37:G40)</f>
        <v>5042992</v>
      </c>
      <c r="H41" s="50">
        <f>SUM(H37:H40)</f>
        <v>5042992</v>
      </c>
      <c r="I41" s="50">
        <f>SUM(I37:I40)</f>
        <v>5042992</v>
      </c>
      <c r="J41" s="50">
        <f t="shared" si="3"/>
        <v>5042992</v>
      </c>
      <c r="K41" s="50">
        <f>SUM(K37:K40)</f>
        <v>5042992</v>
      </c>
      <c r="L41" s="50">
        <f>SUM(L37:L40)</f>
        <v>5042992</v>
      </c>
      <c r="M41" s="50">
        <f>SUM(M37:M40)</f>
        <v>5042992</v>
      </c>
      <c r="N41" s="51">
        <f t="shared" si="3"/>
        <v>5043210</v>
      </c>
      <c r="O41" s="52">
        <f t="shared" si="3"/>
        <v>60516122</v>
      </c>
      <c r="P41" s="50">
        <f t="shared" si="3"/>
        <v>63299867</v>
      </c>
      <c r="Q41" s="51">
        <f t="shared" si="3"/>
        <v>66211655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5042992</v>
      </c>
      <c r="D43" s="57">
        <f t="shared" si="4"/>
        <v>5042992</v>
      </c>
      <c r="E43" s="57">
        <f t="shared" si="4"/>
        <v>5042992</v>
      </c>
      <c r="F43" s="57">
        <f>+F41-F42</f>
        <v>5042992</v>
      </c>
      <c r="G43" s="57">
        <f>+G41-G42</f>
        <v>5042992</v>
      </c>
      <c r="H43" s="57">
        <f>+H41-H42</f>
        <v>5042992</v>
      </c>
      <c r="I43" s="57">
        <f>+I41-I42</f>
        <v>5042992</v>
      </c>
      <c r="J43" s="57">
        <f t="shared" si="4"/>
        <v>5042992</v>
      </c>
      <c r="K43" s="57">
        <f>+K41-K42</f>
        <v>5042992</v>
      </c>
      <c r="L43" s="57">
        <f>+L41-L42</f>
        <v>5042992</v>
      </c>
      <c r="M43" s="57">
        <f>+M41-M42</f>
        <v>5042992</v>
      </c>
      <c r="N43" s="58">
        <f t="shared" si="4"/>
        <v>5043210</v>
      </c>
      <c r="O43" s="59">
        <f t="shared" si="4"/>
        <v>60516122</v>
      </c>
      <c r="P43" s="57">
        <f t="shared" si="4"/>
        <v>63299867</v>
      </c>
      <c r="Q43" s="58">
        <f t="shared" si="4"/>
        <v>66211655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5042992</v>
      </c>
      <c r="D45" s="50">
        <f t="shared" si="5"/>
        <v>5042992</v>
      </c>
      <c r="E45" s="50">
        <f t="shared" si="5"/>
        <v>5042992</v>
      </c>
      <c r="F45" s="50">
        <f>SUM(F43:F44)</f>
        <v>5042992</v>
      </c>
      <c r="G45" s="50">
        <f>SUM(G43:G44)</f>
        <v>5042992</v>
      </c>
      <c r="H45" s="50">
        <f>SUM(H43:H44)</f>
        <v>5042992</v>
      </c>
      <c r="I45" s="50">
        <f>SUM(I43:I44)</f>
        <v>5042992</v>
      </c>
      <c r="J45" s="50">
        <f t="shared" si="5"/>
        <v>5042992</v>
      </c>
      <c r="K45" s="50">
        <f>SUM(K43:K44)</f>
        <v>5042992</v>
      </c>
      <c r="L45" s="50">
        <f>SUM(L43:L44)</f>
        <v>5042992</v>
      </c>
      <c r="M45" s="50">
        <f>SUM(M43:M44)</f>
        <v>5042992</v>
      </c>
      <c r="N45" s="51">
        <f t="shared" si="5"/>
        <v>5043210</v>
      </c>
      <c r="O45" s="52">
        <f t="shared" si="5"/>
        <v>60516122</v>
      </c>
      <c r="P45" s="50">
        <f t="shared" si="5"/>
        <v>63299867</v>
      </c>
      <c r="Q45" s="51">
        <f t="shared" si="5"/>
        <v>66211655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5042992</v>
      </c>
      <c r="D47" s="63">
        <f t="shared" si="6"/>
        <v>5042992</v>
      </c>
      <c r="E47" s="63">
        <f t="shared" si="6"/>
        <v>5042992</v>
      </c>
      <c r="F47" s="63">
        <f>SUM(F45:F46)</f>
        <v>5042992</v>
      </c>
      <c r="G47" s="63">
        <f>SUM(G45:G46)</f>
        <v>5042992</v>
      </c>
      <c r="H47" s="63">
        <f>SUM(H45:H46)</f>
        <v>5042992</v>
      </c>
      <c r="I47" s="63">
        <f>SUM(I45:I46)</f>
        <v>5042992</v>
      </c>
      <c r="J47" s="63">
        <f t="shared" si="6"/>
        <v>5042992</v>
      </c>
      <c r="K47" s="63">
        <f>SUM(K45:K46)</f>
        <v>5042992</v>
      </c>
      <c r="L47" s="63">
        <f>SUM(L45:L46)</f>
        <v>5042992</v>
      </c>
      <c r="M47" s="63">
        <f>SUM(M45:M46)</f>
        <v>5042992</v>
      </c>
      <c r="N47" s="64">
        <f t="shared" si="6"/>
        <v>5043210</v>
      </c>
      <c r="O47" s="65">
        <f t="shared" si="6"/>
        <v>60516122</v>
      </c>
      <c r="P47" s="63">
        <f t="shared" si="6"/>
        <v>63299867</v>
      </c>
      <c r="Q47" s="66">
        <f t="shared" si="6"/>
        <v>66211655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1384632</v>
      </c>
      <c r="D5" s="3">
        <v>1384665</v>
      </c>
      <c r="E5" s="3">
        <v>1384665</v>
      </c>
      <c r="F5" s="3">
        <v>1384665</v>
      </c>
      <c r="G5" s="3">
        <v>1384665</v>
      </c>
      <c r="H5" s="3">
        <v>1384665</v>
      </c>
      <c r="I5" s="3">
        <v>1384665</v>
      </c>
      <c r="J5" s="3">
        <v>1384665</v>
      </c>
      <c r="K5" s="3">
        <v>1384665</v>
      </c>
      <c r="L5" s="3">
        <v>1384665</v>
      </c>
      <c r="M5" s="3">
        <v>1384665</v>
      </c>
      <c r="N5" s="4">
        <v>1384665</v>
      </c>
      <c r="O5" s="5">
        <v>16615947</v>
      </c>
      <c r="P5" s="3">
        <v>16680571</v>
      </c>
      <c r="Q5" s="4">
        <v>17714766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21570</v>
      </c>
      <c r="D9" s="22">
        <v>21614</v>
      </c>
      <c r="E9" s="22">
        <v>21614</v>
      </c>
      <c r="F9" s="22">
        <v>21614</v>
      </c>
      <c r="G9" s="22">
        <v>21614</v>
      </c>
      <c r="H9" s="22">
        <v>21614</v>
      </c>
      <c r="I9" s="22">
        <v>21614</v>
      </c>
      <c r="J9" s="22">
        <v>21614</v>
      </c>
      <c r="K9" s="22">
        <v>21614</v>
      </c>
      <c r="L9" s="22">
        <v>21614</v>
      </c>
      <c r="M9" s="22">
        <v>21614</v>
      </c>
      <c r="N9" s="23">
        <v>21614</v>
      </c>
      <c r="O9" s="24">
        <v>259324</v>
      </c>
      <c r="P9" s="22">
        <v>318644</v>
      </c>
      <c r="Q9" s="23">
        <v>338401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5847</v>
      </c>
      <c r="D11" s="3">
        <v>5902</v>
      </c>
      <c r="E11" s="3">
        <v>5902</v>
      </c>
      <c r="F11" s="3">
        <v>5902</v>
      </c>
      <c r="G11" s="3">
        <v>5902</v>
      </c>
      <c r="H11" s="3">
        <v>5902</v>
      </c>
      <c r="I11" s="3">
        <v>5902</v>
      </c>
      <c r="J11" s="3">
        <v>5902</v>
      </c>
      <c r="K11" s="3">
        <v>5902</v>
      </c>
      <c r="L11" s="3">
        <v>5902</v>
      </c>
      <c r="M11" s="3">
        <v>5902</v>
      </c>
      <c r="N11" s="4">
        <v>5902</v>
      </c>
      <c r="O11" s="6">
        <v>70769</v>
      </c>
      <c r="P11" s="3">
        <v>74944</v>
      </c>
      <c r="Q11" s="4">
        <v>79591</v>
      </c>
    </row>
    <row r="12" spans="1:17" ht="13.5">
      <c r="A12" s="19" t="s">
        <v>29</v>
      </c>
      <c r="B12" s="25"/>
      <c r="C12" s="3">
        <v>1350038</v>
      </c>
      <c r="D12" s="3">
        <v>1350115</v>
      </c>
      <c r="E12" s="3">
        <v>1350115</v>
      </c>
      <c r="F12" s="3">
        <v>1350115</v>
      </c>
      <c r="G12" s="3">
        <v>1350115</v>
      </c>
      <c r="H12" s="3">
        <v>1350115</v>
      </c>
      <c r="I12" s="3">
        <v>1350115</v>
      </c>
      <c r="J12" s="3">
        <v>1350115</v>
      </c>
      <c r="K12" s="3">
        <v>1350115</v>
      </c>
      <c r="L12" s="3">
        <v>1350115</v>
      </c>
      <c r="M12" s="3">
        <v>1350115</v>
      </c>
      <c r="N12" s="4">
        <v>1350115</v>
      </c>
      <c r="O12" s="6">
        <v>16201303</v>
      </c>
      <c r="P12" s="3">
        <v>17157180</v>
      </c>
      <c r="Q12" s="4">
        <v>18220925</v>
      </c>
    </row>
    <row r="13" spans="1:17" ht="13.5">
      <c r="A13" s="19" t="s">
        <v>30</v>
      </c>
      <c r="B13" s="25"/>
      <c r="C13" s="3">
        <v>92698</v>
      </c>
      <c r="D13" s="3">
        <v>92720</v>
      </c>
      <c r="E13" s="3">
        <v>92720</v>
      </c>
      <c r="F13" s="3">
        <v>92720</v>
      </c>
      <c r="G13" s="3">
        <v>92720</v>
      </c>
      <c r="H13" s="3">
        <v>92720</v>
      </c>
      <c r="I13" s="3">
        <v>92720</v>
      </c>
      <c r="J13" s="3">
        <v>92720</v>
      </c>
      <c r="K13" s="3">
        <v>92720</v>
      </c>
      <c r="L13" s="3">
        <v>92720</v>
      </c>
      <c r="M13" s="3">
        <v>92720</v>
      </c>
      <c r="N13" s="4">
        <v>92720</v>
      </c>
      <c r="O13" s="6">
        <v>1112618</v>
      </c>
      <c r="P13" s="3">
        <v>1529822</v>
      </c>
      <c r="Q13" s="4">
        <v>1624671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38374</v>
      </c>
      <c r="D15" s="3">
        <v>38462</v>
      </c>
      <c r="E15" s="3">
        <v>38462</v>
      </c>
      <c r="F15" s="3">
        <v>38462</v>
      </c>
      <c r="G15" s="3">
        <v>38462</v>
      </c>
      <c r="H15" s="3">
        <v>38462</v>
      </c>
      <c r="I15" s="3">
        <v>38462</v>
      </c>
      <c r="J15" s="3">
        <v>38462</v>
      </c>
      <c r="K15" s="3">
        <v>38462</v>
      </c>
      <c r="L15" s="3">
        <v>38462</v>
      </c>
      <c r="M15" s="3">
        <v>38462</v>
      </c>
      <c r="N15" s="4">
        <v>38462</v>
      </c>
      <c r="O15" s="6">
        <v>461456</v>
      </c>
      <c r="P15" s="3">
        <v>488682</v>
      </c>
      <c r="Q15" s="4">
        <v>518980</v>
      </c>
    </row>
    <row r="16" spans="1:17" ht="13.5">
      <c r="A16" s="19" t="s">
        <v>33</v>
      </c>
      <c r="B16" s="25"/>
      <c r="C16" s="3">
        <v>410305</v>
      </c>
      <c r="D16" s="3">
        <v>410349</v>
      </c>
      <c r="E16" s="3">
        <v>410349</v>
      </c>
      <c r="F16" s="3">
        <v>410349</v>
      </c>
      <c r="G16" s="3">
        <v>410349</v>
      </c>
      <c r="H16" s="3">
        <v>410349</v>
      </c>
      <c r="I16" s="3">
        <v>410349</v>
      </c>
      <c r="J16" s="3">
        <v>410349</v>
      </c>
      <c r="K16" s="3">
        <v>410349</v>
      </c>
      <c r="L16" s="3">
        <v>410349</v>
      </c>
      <c r="M16" s="3">
        <v>410349</v>
      </c>
      <c r="N16" s="4">
        <v>410349</v>
      </c>
      <c r="O16" s="6">
        <v>4924144</v>
      </c>
      <c r="P16" s="3">
        <v>5214668</v>
      </c>
      <c r="Q16" s="4">
        <v>5537977</v>
      </c>
    </row>
    <row r="17" spans="1:17" ht="13.5">
      <c r="A17" s="21" t="s">
        <v>34</v>
      </c>
      <c r="B17" s="20"/>
      <c r="C17" s="3">
        <v>64549</v>
      </c>
      <c r="D17" s="3">
        <v>64549</v>
      </c>
      <c r="E17" s="3">
        <v>64549</v>
      </c>
      <c r="F17" s="3">
        <v>64549</v>
      </c>
      <c r="G17" s="3">
        <v>64549</v>
      </c>
      <c r="H17" s="3">
        <v>64549</v>
      </c>
      <c r="I17" s="3">
        <v>64549</v>
      </c>
      <c r="J17" s="3">
        <v>64549</v>
      </c>
      <c r="K17" s="3">
        <v>64549</v>
      </c>
      <c r="L17" s="3">
        <v>64549</v>
      </c>
      <c r="M17" s="3">
        <v>64549</v>
      </c>
      <c r="N17" s="4">
        <v>64549</v>
      </c>
      <c r="O17" s="6">
        <v>774588</v>
      </c>
      <c r="P17" s="3">
        <v>820289</v>
      </c>
      <c r="Q17" s="4">
        <v>871147</v>
      </c>
    </row>
    <row r="18" spans="1:17" ht="13.5">
      <c r="A18" s="19" t="s">
        <v>35</v>
      </c>
      <c r="B18" s="25"/>
      <c r="C18" s="3">
        <v>24108354</v>
      </c>
      <c r="D18" s="3">
        <v>24108486</v>
      </c>
      <c r="E18" s="3">
        <v>24108486</v>
      </c>
      <c r="F18" s="3">
        <v>24108486</v>
      </c>
      <c r="G18" s="3">
        <v>24108486</v>
      </c>
      <c r="H18" s="3">
        <v>24108486</v>
      </c>
      <c r="I18" s="3">
        <v>24108486</v>
      </c>
      <c r="J18" s="3">
        <v>24108486</v>
      </c>
      <c r="K18" s="3">
        <v>24108486</v>
      </c>
      <c r="L18" s="3">
        <v>24108486</v>
      </c>
      <c r="M18" s="3">
        <v>24108486</v>
      </c>
      <c r="N18" s="4">
        <v>24108486</v>
      </c>
      <c r="O18" s="6">
        <v>289301700</v>
      </c>
      <c r="P18" s="3">
        <v>307676900</v>
      </c>
      <c r="Q18" s="4">
        <v>309281000</v>
      </c>
    </row>
    <row r="19" spans="1:17" ht="13.5">
      <c r="A19" s="19" t="s">
        <v>36</v>
      </c>
      <c r="B19" s="25"/>
      <c r="C19" s="22">
        <v>143346</v>
      </c>
      <c r="D19" s="22">
        <v>143368</v>
      </c>
      <c r="E19" s="22">
        <v>143368</v>
      </c>
      <c r="F19" s="22">
        <v>143368</v>
      </c>
      <c r="G19" s="22">
        <v>143368</v>
      </c>
      <c r="H19" s="22">
        <v>143368</v>
      </c>
      <c r="I19" s="22">
        <v>143368</v>
      </c>
      <c r="J19" s="22">
        <v>143368</v>
      </c>
      <c r="K19" s="22">
        <v>143368</v>
      </c>
      <c r="L19" s="22">
        <v>143368</v>
      </c>
      <c r="M19" s="22">
        <v>143368</v>
      </c>
      <c r="N19" s="23">
        <v>143368</v>
      </c>
      <c r="O19" s="24">
        <v>1720394</v>
      </c>
      <c r="P19" s="22">
        <v>1739428</v>
      </c>
      <c r="Q19" s="23">
        <v>1847271</v>
      </c>
    </row>
    <row r="20" spans="1:17" ht="13.5">
      <c r="A20" s="19" t="s">
        <v>37</v>
      </c>
      <c r="B20" s="25"/>
      <c r="C20" s="3">
        <v>7153688</v>
      </c>
      <c r="D20" s="3">
        <v>7153721</v>
      </c>
      <c r="E20" s="3">
        <v>7153721</v>
      </c>
      <c r="F20" s="3">
        <v>7153721</v>
      </c>
      <c r="G20" s="3">
        <v>7153721</v>
      </c>
      <c r="H20" s="3">
        <v>7153721</v>
      </c>
      <c r="I20" s="3">
        <v>7153721</v>
      </c>
      <c r="J20" s="3">
        <v>7153721</v>
      </c>
      <c r="K20" s="3">
        <v>7153721</v>
      </c>
      <c r="L20" s="3">
        <v>7153721</v>
      </c>
      <c r="M20" s="3">
        <v>7153721</v>
      </c>
      <c r="N20" s="26">
        <v>7153721</v>
      </c>
      <c r="O20" s="6">
        <v>85844619</v>
      </c>
      <c r="P20" s="3">
        <v>77829180</v>
      </c>
      <c r="Q20" s="4">
        <v>101372176</v>
      </c>
    </row>
    <row r="21" spans="1:17" ht="25.5">
      <c r="A21" s="27" t="s">
        <v>38</v>
      </c>
      <c r="B21" s="28"/>
      <c r="C21" s="29">
        <f aca="true" t="shared" si="0" ref="C21:Q21">SUM(C5:C20)</f>
        <v>34773401</v>
      </c>
      <c r="D21" s="29">
        <f t="shared" si="0"/>
        <v>34773951</v>
      </c>
      <c r="E21" s="29">
        <f t="shared" si="0"/>
        <v>34773951</v>
      </c>
      <c r="F21" s="29">
        <f>SUM(F5:F20)</f>
        <v>34773951</v>
      </c>
      <c r="G21" s="29">
        <f>SUM(G5:G20)</f>
        <v>34773951</v>
      </c>
      <c r="H21" s="29">
        <f>SUM(H5:H20)</f>
        <v>34773951</v>
      </c>
      <c r="I21" s="29">
        <f>SUM(I5:I20)</f>
        <v>34773951</v>
      </c>
      <c r="J21" s="29">
        <f t="shared" si="0"/>
        <v>34773951</v>
      </c>
      <c r="K21" s="29">
        <f>SUM(K5:K20)</f>
        <v>34773951</v>
      </c>
      <c r="L21" s="29">
        <f>SUM(L5:L20)</f>
        <v>34773951</v>
      </c>
      <c r="M21" s="29">
        <f>SUM(M5:M20)</f>
        <v>34773951</v>
      </c>
      <c r="N21" s="30">
        <f t="shared" si="0"/>
        <v>34773951</v>
      </c>
      <c r="O21" s="31">
        <f t="shared" si="0"/>
        <v>417286862</v>
      </c>
      <c r="P21" s="29">
        <f t="shared" si="0"/>
        <v>429530308</v>
      </c>
      <c r="Q21" s="32">
        <f t="shared" si="0"/>
        <v>457406905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13710740</v>
      </c>
      <c r="D24" s="3">
        <v>13708860</v>
      </c>
      <c r="E24" s="3">
        <v>13708860</v>
      </c>
      <c r="F24" s="3">
        <v>13708860</v>
      </c>
      <c r="G24" s="3">
        <v>13708860</v>
      </c>
      <c r="H24" s="3">
        <v>13708860</v>
      </c>
      <c r="I24" s="3">
        <v>13708860</v>
      </c>
      <c r="J24" s="3">
        <v>13708860</v>
      </c>
      <c r="K24" s="3">
        <v>13708860</v>
      </c>
      <c r="L24" s="3">
        <v>13708860</v>
      </c>
      <c r="M24" s="3">
        <v>13708860</v>
      </c>
      <c r="N24" s="36">
        <v>13708860</v>
      </c>
      <c r="O24" s="6">
        <v>164508200</v>
      </c>
      <c r="P24" s="3">
        <v>165136559</v>
      </c>
      <c r="Q24" s="4">
        <v>175847647</v>
      </c>
    </row>
    <row r="25" spans="1:17" ht="13.5">
      <c r="A25" s="21" t="s">
        <v>41</v>
      </c>
      <c r="B25" s="20"/>
      <c r="C25" s="3">
        <v>2077050</v>
      </c>
      <c r="D25" s="3">
        <v>2076819</v>
      </c>
      <c r="E25" s="3">
        <v>2076819</v>
      </c>
      <c r="F25" s="3">
        <v>2076819</v>
      </c>
      <c r="G25" s="3">
        <v>2076819</v>
      </c>
      <c r="H25" s="3">
        <v>2076819</v>
      </c>
      <c r="I25" s="3">
        <v>2076819</v>
      </c>
      <c r="J25" s="3">
        <v>2076819</v>
      </c>
      <c r="K25" s="3">
        <v>2076819</v>
      </c>
      <c r="L25" s="3">
        <v>2076819</v>
      </c>
      <c r="M25" s="3">
        <v>2076819</v>
      </c>
      <c r="N25" s="4">
        <v>2076819</v>
      </c>
      <c r="O25" s="6">
        <v>24922059</v>
      </c>
      <c r="P25" s="3">
        <v>27908264</v>
      </c>
      <c r="Q25" s="4">
        <v>29722302</v>
      </c>
    </row>
    <row r="26" spans="1:17" ht="13.5">
      <c r="A26" s="21" t="s">
        <v>42</v>
      </c>
      <c r="B26" s="20"/>
      <c r="C26" s="3">
        <v>308176</v>
      </c>
      <c r="D26" s="3">
        <v>308110</v>
      </c>
      <c r="E26" s="3">
        <v>308110</v>
      </c>
      <c r="F26" s="3">
        <v>308110</v>
      </c>
      <c r="G26" s="3">
        <v>308110</v>
      </c>
      <c r="H26" s="3">
        <v>308110</v>
      </c>
      <c r="I26" s="3">
        <v>308110</v>
      </c>
      <c r="J26" s="3">
        <v>308110</v>
      </c>
      <c r="K26" s="3">
        <v>308110</v>
      </c>
      <c r="L26" s="3">
        <v>308110</v>
      </c>
      <c r="M26" s="3">
        <v>308110</v>
      </c>
      <c r="N26" s="4">
        <v>308110</v>
      </c>
      <c r="O26" s="6">
        <v>3697386</v>
      </c>
      <c r="P26" s="3">
        <v>3915532</v>
      </c>
      <c r="Q26" s="4">
        <v>4158295</v>
      </c>
    </row>
    <row r="27" spans="1:17" ht="13.5">
      <c r="A27" s="21" t="s">
        <v>43</v>
      </c>
      <c r="B27" s="20"/>
      <c r="C27" s="3">
        <v>4726706</v>
      </c>
      <c r="D27" s="3">
        <v>4726717</v>
      </c>
      <c r="E27" s="3">
        <v>4726717</v>
      </c>
      <c r="F27" s="3">
        <v>4726717</v>
      </c>
      <c r="G27" s="3">
        <v>4726717</v>
      </c>
      <c r="H27" s="3">
        <v>4726717</v>
      </c>
      <c r="I27" s="3">
        <v>4726717</v>
      </c>
      <c r="J27" s="3">
        <v>4726717</v>
      </c>
      <c r="K27" s="3">
        <v>4726717</v>
      </c>
      <c r="L27" s="3">
        <v>4726717</v>
      </c>
      <c r="M27" s="3">
        <v>4726717</v>
      </c>
      <c r="N27" s="36">
        <v>4726717</v>
      </c>
      <c r="O27" s="6">
        <v>56720593</v>
      </c>
      <c r="P27" s="3">
        <v>60067107</v>
      </c>
      <c r="Q27" s="4">
        <v>63791268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1289366</v>
      </c>
      <c r="D30" s="3">
        <v>1289014</v>
      </c>
      <c r="E30" s="3">
        <v>1289014</v>
      </c>
      <c r="F30" s="3">
        <v>1289014</v>
      </c>
      <c r="G30" s="3">
        <v>1289014</v>
      </c>
      <c r="H30" s="3">
        <v>1289014</v>
      </c>
      <c r="I30" s="3">
        <v>1289014</v>
      </c>
      <c r="J30" s="3">
        <v>1289014</v>
      </c>
      <c r="K30" s="3">
        <v>1289014</v>
      </c>
      <c r="L30" s="3">
        <v>1289014</v>
      </c>
      <c r="M30" s="3">
        <v>1289014</v>
      </c>
      <c r="N30" s="4">
        <v>1289014</v>
      </c>
      <c r="O30" s="6">
        <v>15468520</v>
      </c>
      <c r="P30" s="3">
        <v>13941274</v>
      </c>
      <c r="Q30" s="4">
        <v>14862270</v>
      </c>
    </row>
    <row r="31" spans="1:17" ht="13.5">
      <c r="A31" s="21" t="s">
        <v>47</v>
      </c>
      <c r="B31" s="20"/>
      <c r="C31" s="3">
        <v>5588773</v>
      </c>
      <c r="D31" s="3">
        <v>5587702</v>
      </c>
      <c r="E31" s="3">
        <v>5587702</v>
      </c>
      <c r="F31" s="3">
        <v>5587702</v>
      </c>
      <c r="G31" s="3">
        <v>5587702</v>
      </c>
      <c r="H31" s="3">
        <v>5587702</v>
      </c>
      <c r="I31" s="3">
        <v>5587702</v>
      </c>
      <c r="J31" s="3">
        <v>5587702</v>
      </c>
      <c r="K31" s="3">
        <v>5587702</v>
      </c>
      <c r="L31" s="3">
        <v>5587702</v>
      </c>
      <c r="M31" s="3">
        <v>5587702</v>
      </c>
      <c r="N31" s="36">
        <v>5587702</v>
      </c>
      <c r="O31" s="6">
        <v>67053495</v>
      </c>
      <c r="P31" s="3">
        <v>72674055</v>
      </c>
      <c r="Q31" s="4">
        <v>78454742</v>
      </c>
    </row>
    <row r="32" spans="1:17" ht="13.5">
      <c r="A32" s="21" t="s">
        <v>35</v>
      </c>
      <c r="B32" s="20"/>
      <c r="C32" s="3">
        <v>580991</v>
      </c>
      <c r="D32" s="3">
        <v>580870</v>
      </c>
      <c r="E32" s="3">
        <v>580870</v>
      </c>
      <c r="F32" s="3">
        <v>580870</v>
      </c>
      <c r="G32" s="3">
        <v>580870</v>
      </c>
      <c r="H32" s="3">
        <v>580870</v>
      </c>
      <c r="I32" s="3">
        <v>580870</v>
      </c>
      <c r="J32" s="3">
        <v>580870</v>
      </c>
      <c r="K32" s="3">
        <v>580870</v>
      </c>
      <c r="L32" s="3">
        <v>580870</v>
      </c>
      <c r="M32" s="3">
        <v>580870</v>
      </c>
      <c r="N32" s="4">
        <v>580870</v>
      </c>
      <c r="O32" s="6">
        <v>6970561</v>
      </c>
      <c r="P32" s="3">
        <v>6111024</v>
      </c>
      <c r="Q32" s="4">
        <v>6489910</v>
      </c>
    </row>
    <row r="33" spans="1:17" ht="13.5">
      <c r="A33" s="21" t="s">
        <v>48</v>
      </c>
      <c r="B33" s="20"/>
      <c r="C33" s="3">
        <v>4887743</v>
      </c>
      <c r="D33" s="3">
        <v>4881027</v>
      </c>
      <c r="E33" s="3">
        <v>4881027</v>
      </c>
      <c r="F33" s="3">
        <v>4881027</v>
      </c>
      <c r="G33" s="3">
        <v>4881027</v>
      </c>
      <c r="H33" s="3">
        <v>4881027</v>
      </c>
      <c r="I33" s="3">
        <v>4881027</v>
      </c>
      <c r="J33" s="3">
        <v>4881027</v>
      </c>
      <c r="K33" s="3">
        <v>4881027</v>
      </c>
      <c r="L33" s="3">
        <v>4881027</v>
      </c>
      <c r="M33" s="3">
        <v>4881027</v>
      </c>
      <c r="N33" s="4">
        <v>4881027</v>
      </c>
      <c r="O33" s="6">
        <v>58579040</v>
      </c>
      <c r="P33" s="3">
        <v>64429886</v>
      </c>
      <c r="Q33" s="4">
        <v>68911954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33169545</v>
      </c>
      <c r="D35" s="29">
        <f t="shared" si="1"/>
        <v>33159119</v>
      </c>
      <c r="E35" s="29">
        <f t="shared" si="1"/>
        <v>33159119</v>
      </c>
      <c r="F35" s="29">
        <f>SUM(F24:F34)</f>
        <v>33159119</v>
      </c>
      <c r="G35" s="29">
        <f>SUM(G24:G34)</f>
        <v>33159119</v>
      </c>
      <c r="H35" s="29">
        <f>SUM(H24:H34)</f>
        <v>33159119</v>
      </c>
      <c r="I35" s="29">
        <f>SUM(I24:I34)</f>
        <v>33159119</v>
      </c>
      <c r="J35" s="29">
        <f t="shared" si="1"/>
        <v>33159119</v>
      </c>
      <c r="K35" s="29">
        <f>SUM(K24:K34)</f>
        <v>33159119</v>
      </c>
      <c r="L35" s="29">
        <f>SUM(L24:L34)</f>
        <v>33159119</v>
      </c>
      <c r="M35" s="29">
        <f>SUM(M24:M34)</f>
        <v>33159119</v>
      </c>
      <c r="N35" s="32">
        <f t="shared" si="1"/>
        <v>33159119</v>
      </c>
      <c r="O35" s="31">
        <f t="shared" si="1"/>
        <v>397919854</v>
      </c>
      <c r="P35" s="29">
        <f t="shared" si="1"/>
        <v>414183701</v>
      </c>
      <c r="Q35" s="32">
        <f t="shared" si="1"/>
        <v>442238388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1603856</v>
      </c>
      <c r="D37" s="42">
        <f t="shared" si="2"/>
        <v>1614832</v>
      </c>
      <c r="E37" s="42">
        <f t="shared" si="2"/>
        <v>1614832</v>
      </c>
      <c r="F37" s="42">
        <f>+F21-F35</f>
        <v>1614832</v>
      </c>
      <c r="G37" s="42">
        <f>+G21-G35</f>
        <v>1614832</v>
      </c>
      <c r="H37" s="42">
        <f>+H21-H35</f>
        <v>1614832</v>
      </c>
      <c r="I37" s="42">
        <f>+I21-I35</f>
        <v>1614832</v>
      </c>
      <c r="J37" s="42">
        <f t="shared" si="2"/>
        <v>1614832</v>
      </c>
      <c r="K37" s="42">
        <f>+K21-K35</f>
        <v>1614832</v>
      </c>
      <c r="L37" s="42">
        <f>+L21-L35</f>
        <v>1614832</v>
      </c>
      <c r="M37" s="42">
        <f>+M21-M35</f>
        <v>1614832</v>
      </c>
      <c r="N37" s="43">
        <f t="shared" si="2"/>
        <v>1614832</v>
      </c>
      <c r="O37" s="44">
        <f t="shared" si="2"/>
        <v>19367008</v>
      </c>
      <c r="P37" s="42">
        <f t="shared" si="2"/>
        <v>15346607</v>
      </c>
      <c r="Q37" s="43">
        <f t="shared" si="2"/>
        <v>15168517</v>
      </c>
    </row>
    <row r="38" spans="1:17" ht="21" customHeight="1">
      <c r="A38" s="45" t="s">
        <v>52</v>
      </c>
      <c r="B38" s="25"/>
      <c r="C38" s="3">
        <v>10054625</v>
      </c>
      <c r="D38" s="3">
        <v>10054493</v>
      </c>
      <c r="E38" s="3">
        <v>10054493</v>
      </c>
      <c r="F38" s="3">
        <v>10054493</v>
      </c>
      <c r="G38" s="3">
        <v>10054493</v>
      </c>
      <c r="H38" s="3">
        <v>10054493</v>
      </c>
      <c r="I38" s="3">
        <v>10054493</v>
      </c>
      <c r="J38" s="3">
        <v>10054493</v>
      </c>
      <c r="K38" s="3">
        <v>10054493</v>
      </c>
      <c r="L38" s="3">
        <v>10054493</v>
      </c>
      <c r="M38" s="3">
        <v>10054493</v>
      </c>
      <c r="N38" s="4">
        <v>10054493</v>
      </c>
      <c r="O38" s="6">
        <v>120654048</v>
      </c>
      <c r="P38" s="3">
        <v>72677300</v>
      </c>
      <c r="Q38" s="4">
        <v>77941152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11658481</v>
      </c>
      <c r="D41" s="50">
        <f t="shared" si="3"/>
        <v>11669325</v>
      </c>
      <c r="E41" s="50">
        <f t="shared" si="3"/>
        <v>11669325</v>
      </c>
      <c r="F41" s="50">
        <f>SUM(F37:F40)</f>
        <v>11669325</v>
      </c>
      <c r="G41" s="50">
        <f>SUM(G37:G40)</f>
        <v>11669325</v>
      </c>
      <c r="H41" s="50">
        <f>SUM(H37:H40)</f>
        <v>11669325</v>
      </c>
      <c r="I41" s="50">
        <f>SUM(I37:I40)</f>
        <v>11669325</v>
      </c>
      <c r="J41" s="50">
        <f t="shared" si="3"/>
        <v>11669325</v>
      </c>
      <c r="K41" s="50">
        <f>SUM(K37:K40)</f>
        <v>11669325</v>
      </c>
      <c r="L41" s="50">
        <f>SUM(L37:L40)</f>
        <v>11669325</v>
      </c>
      <c r="M41" s="50">
        <f>SUM(M37:M40)</f>
        <v>11669325</v>
      </c>
      <c r="N41" s="51">
        <f t="shared" si="3"/>
        <v>11669325</v>
      </c>
      <c r="O41" s="52">
        <f t="shared" si="3"/>
        <v>140021056</v>
      </c>
      <c r="P41" s="50">
        <f t="shared" si="3"/>
        <v>88023907</v>
      </c>
      <c r="Q41" s="51">
        <f t="shared" si="3"/>
        <v>93109669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11658481</v>
      </c>
      <c r="D43" s="57">
        <f t="shared" si="4"/>
        <v>11669325</v>
      </c>
      <c r="E43" s="57">
        <f t="shared" si="4"/>
        <v>11669325</v>
      </c>
      <c r="F43" s="57">
        <f>+F41-F42</f>
        <v>11669325</v>
      </c>
      <c r="G43" s="57">
        <f>+G41-G42</f>
        <v>11669325</v>
      </c>
      <c r="H43" s="57">
        <f>+H41-H42</f>
        <v>11669325</v>
      </c>
      <c r="I43" s="57">
        <f>+I41-I42</f>
        <v>11669325</v>
      </c>
      <c r="J43" s="57">
        <f t="shared" si="4"/>
        <v>11669325</v>
      </c>
      <c r="K43" s="57">
        <f>+K41-K42</f>
        <v>11669325</v>
      </c>
      <c r="L43" s="57">
        <f>+L41-L42</f>
        <v>11669325</v>
      </c>
      <c r="M43" s="57">
        <f>+M41-M42</f>
        <v>11669325</v>
      </c>
      <c r="N43" s="58">
        <f t="shared" si="4"/>
        <v>11669325</v>
      </c>
      <c r="O43" s="59">
        <f t="shared" si="4"/>
        <v>140021056</v>
      </c>
      <c r="P43" s="57">
        <f t="shared" si="4"/>
        <v>88023907</v>
      </c>
      <c r="Q43" s="58">
        <f t="shared" si="4"/>
        <v>93109669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11658481</v>
      </c>
      <c r="D45" s="50">
        <f t="shared" si="5"/>
        <v>11669325</v>
      </c>
      <c r="E45" s="50">
        <f t="shared" si="5"/>
        <v>11669325</v>
      </c>
      <c r="F45" s="50">
        <f>SUM(F43:F44)</f>
        <v>11669325</v>
      </c>
      <c r="G45" s="50">
        <f>SUM(G43:G44)</f>
        <v>11669325</v>
      </c>
      <c r="H45" s="50">
        <f>SUM(H43:H44)</f>
        <v>11669325</v>
      </c>
      <c r="I45" s="50">
        <f>SUM(I43:I44)</f>
        <v>11669325</v>
      </c>
      <c r="J45" s="50">
        <f t="shared" si="5"/>
        <v>11669325</v>
      </c>
      <c r="K45" s="50">
        <f>SUM(K43:K44)</f>
        <v>11669325</v>
      </c>
      <c r="L45" s="50">
        <f>SUM(L43:L44)</f>
        <v>11669325</v>
      </c>
      <c r="M45" s="50">
        <f>SUM(M43:M44)</f>
        <v>11669325</v>
      </c>
      <c r="N45" s="51">
        <f t="shared" si="5"/>
        <v>11669325</v>
      </c>
      <c r="O45" s="52">
        <f t="shared" si="5"/>
        <v>140021056</v>
      </c>
      <c r="P45" s="50">
        <f t="shared" si="5"/>
        <v>88023907</v>
      </c>
      <c r="Q45" s="51">
        <f t="shared" si="5"/>
        <v>93109669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11658481</v>
      </c>
      <c r="D47" s="63">
        <f t="shared" si="6"/>
        <v>11669325</v>
      </c>
      <c r="E47" s="63">
        <f t="shared" si="6"/>
        <v>11669325</v>
      </c>
      <c r="F47" s="63">
        <f>SUM(F45:F46)</f>
        <v>11669325</v>
      </c>
      <c r="G47" s="63">
        <f>SUM(G45:G46)</f>
        <v>11669325</v>
      </c>
      <c r="H47" s="63">
        <f>SUM(H45:H46)</f>
        <v>11669325</v>
      </c>
      <c r="I47" s="63">
        <f>SUM(I45:I46)</f>
        <v>11669325</v>
      </c>
      <c r="J47" s="63">
        <f t="shared" si="6"/>
        <v>11669325</v>
      </c>
      <c r="K47" s="63">
        <f>SUM(K45:K46)</f>
        <v>11669325</v>
      </c>
      <c r="L47" s="63">
        <f>SUM(L45:L46)</f>
        <v>11669325</v>
      </c>
      <c r="M47" s="63">
        <f>SUM(M45:M46)</f>
        <v>11669325</v>
      </c>
      <c r="N47" s="64">
        <f t="shared" si="6"/>
        <v>11669325</v>
      </c>
      <c r="O47" s="65">
        <f t="shared" si="6"/>
        <v>140021056</v>
      </c>
      <c r="P47" s="63">
        <f t="shared" si="6"/>
        <v>88023907</v>
      </c>
      <c r="Q47" s="66">
        <f t="shared" si="6"/>
        <v>93109669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17268416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17268416</v>
      </c>
      <c r="P5" s="3">
        <v>18062764</v>
      </c>
      <c r="Q5" s="4">
        <v>18893651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145640</v>
      </c>
      <c r="D9" s="22">
        <v>145640</v>
      </c>
      <c r="E9" s="22">
        <v>145640</v>
      </c>
      <c r="F9" s="22">
        <v>145640</v>
      </c>
      <c r="G9" s="22">
        <v>145640</v>
      </c>
      <c r="H9" s="22">
        <v>145640</v>
      </c>
      <c r="I9" s="22">
        <v>145640</v>
      </c>
      <c r="J9" s="22">
        <v>145640</v>
      </c>
      <c r="K9" s="22">
        <v>145640</v>
      </c>
      <c r="L9" s="22">
        <v>145640</v>
      </c>
      <c r="M9" s="22">
        <v>145640</v>
      </c>
      <c r="N9" s="23">
        <v>145639</v>
      </c>
      <c r="O9" s="24">
        <v>1747679</v>
      </c>
      <c r="P9" s="22">
        <v>1828072</v>
      </c>
      <c r="Q9" s="23">
        <v>1978541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5677</v>
      </c>
      <c r="D11" s="3">
        <v>5677</v>
      </c>
      <c r="E11" s="3">
        <v>5677</v>
      </c>
      <c r="F11" s="3">
        <v>5677</v>
      </c>
      <c r="G11" s="3">
        <v>5677</v>
      </c>
      <c r="H11" s="3">
        <v>5677</v>
      </c>
      <c r="I11" s="3">
        <v>5677</v>
      </c>
      <c r="J11" s="3">
        <v>5677</v>
      </c>
      <c r="K11" s="3">
        <v>5677</v>
      </c>
      <c r="L11" s="3">
        <v>5677</v>
      </c>
      <c r="M11" s="3">
        <v>5677</v>
      </c>
      <c r="N11" s="4">
        <v>5681</v>
      </c>
      <c r="O11" s="6">
        <v>68128</v>
      </c>
      <c r="P11" s="3">
        <v>71261</v>
      </c>
      <c r="Q11" s="4">
        <v>77127</v>
      </c>
    </row>
    <row r="12" spans="1:17" ht="13.5">
      <c r="A12" s="19" t="s">
        <v>29</v>
      </c>
      <c r="B12" s="25"/>
      <c r="C12" s="3">
        <v>681329</v>
      </c>
      <c r="D12" s="3">
        <v>681329</v>
      </c>
      <c r="E12" s="3">
        <v>681329</v>
      </c>
      <c r="F12" s="3">
        <v>681329</v>
      </c>
      <c r="G12" s="3">
        <v>681329</v>
      </c>
      <c r="H12" s="3">
        <v>681329</v>
      </c>
      <c r="I12" s="3">
        <v>681329</v>
      </c>
      <c r="J12" s="3">
        <v>681329</v>
      </c>
      <c r="K12" s="3">
        <v>681329</v>
      </c>
      <c r="L12" s="3">
        <v>681329</v>
      </c>
      <c r="M12" s="3">
        <v>681329</v>
      </c>
      <c r="N12" s="4">
        <v>681329</v>
      </c>
      <c r="O12" s="6">
        <v>8175948</v>
      </c>
      <c r="P12" s="3">
        <v>8552041</v>
      </c>
      <c r="Q12" s="4">
        <v>9255958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21787</v>
      </c>
      <c r="D15" s="3">
        <v>21787</v>
      </c>
      <c r="E15" s="3">
        <v>21787</v>
      </c>
      <c r="F15" s="3">
        <v>21787</v>
      </c>
      <c r="G15" s="3">
        <v>21787</v>
      </c>
      <c r="H15" s="3">
        <v>21787</v>
      </c>
      <c r="I15" s="3">
        <v>21787</v>
      </c>
      <c r="J15" s="3">
        <v>21787</v>
      </c>
      <c r="K15" s="3">
        <v>21787</v>
      </c>
      <c r="L15" s="3">
        <v>21787</v>
      </c>
      <c r="M15" s="3">
        <v>21787</v>
      </c>
      <c r="N15" s="4">
        <v>21780</v>
      </c>
      <c r="O15" s="6">
        <v>261437</v>
      </c>
      <c r="P15" s="3">
        <v>273464</v>
      </c>
      <c r="Q15" s="4">
        <v>295972</v>
      </c>
    </row>
    <row r="16" spans="1:17" ht="13.5">
      <c r="A16" s="19" t="s">
        <v>33</v>
      </c>
      <c r="B16" s="25"/>
      <c r="C16" s="3">
        <v>138228</v>
      </c>
      <c r="D16" s="3">
        <v>138228</v>
      </c>
      <c r="E16" s="3">
        <v>138228</v>
      </c>
      <c r="F16" s="3">
        <v>138228</v>
      </c>
      <c r="G16" s="3">
        <v>138228</v>
      </c>
      <c r="H16" s="3">
        <v>138228</v>
      </c>
      <c r="I16" s="3">
        <v>138228</v>
      </c>
      <c r="J16" s="3">
        <v>138228</v>
      </c>
      <c r="K16" s="3">
        <v>138228</v>
      </c>
      <c r="L16" s="3">
        <v>138228</v>
      </c>
      <c r="M16" s="3">
        <v>138228</v>
      </c>
      <c r="N16" s="4">
        <v>138224</v>
      </c>
      <c r="O16" s="6">
        <v>1658732</v>
      </c>
      <c r="P16" s="3">
        <v>1735034</v>
      </c>
      <c r="Q16" s="4">
        <v>1877844</v>
      </c>
    </row>
    <row r="17" spans="1:17" ht="13.5">
      <c r="A17" s="21" t="s">
        <v>34</v>
      </c>
      <c r="B17" s="20"/>
      <c r="C17" s="3">
        <v>112878</v>
      </c>
      <c r="D17" s="3">
        <v>112878</v>
      </c>
      <c r="E17" s="3">
        <v>112878</v>
      </c>
      <c r="F17" s="3">
        <v>112878</v>
      </c>
      <c r="G17" s="3">
        <v>112878</v>
      </c>
      <c r="H17" s="3">
        <v>112878</v>
      </c>
      <c r="I17" s="3">
        <v>112878</v>
      </c>
      <c r="J17" s="3">
        <v>112878</v>
      </c>
      <c r="K17" s="3">
        <v>112878</v>
      </c>
      <c r="L17" s="3">
        <v>112878</v>
      </c>
      <c r="M17" s="3">
        <v>112878</v>
      </c>
      <c r="N17" s="4">
        <v>112876</v>
      </c>
      <c r="O17" s="6">
        <v>1354534</v>
      </c>
      <c r="P17" s="3">
        <v>1416843</v>
      </c>
      <c r="Q17" s="4">
        <v>1533462</v>
      </c>
    </row>
    <row r="18" spans="1:17" ht="13.5">
      <c r="A18" s="19" t="s">
        <v>35</v>
      </c>
      <c r="B18" s="25"/>
      <c r="C18" s="3">
        <v>68097450</v>
      </c>
      <c r="D18" s="3">
        <v>0</v>
      </c>
      <c r="E18" s="3">
        <v>0</v>
      </c>
      <c r="F18" s="3">
        <v>0</v>
      </c>
      <c r="G18" s="3">
        <v>0</v>
      </c>
      <c r="H18" s="3">
        <v>65682450</v>
      </c>
      <c r="I18" s="3">
        <v>0</v>
      </c>
      <c r="J18" s="3">
        <v>0</v>
      </c>
      <c r="K18" s="3">
        <v>65682450</v>
      </c>
      <c r="L18" s="3">
        <v>0</v>
      </c>
      <c r="M18" s="3">
        <v>0</v>
      </c>
      <c r="N18" s="4">
        <v>0</v>
      </c>
      <c r="O18" s="6">
        <v>199462350</v>
      </c>
      <c r="P18" s="3">
        <v>208637618</v>
      </c>
      <c r="Q18" s="4">
        <v>225810530</v>
      </c>
    </row>
    <row r="19" spans="1:17" ht="13.5">
      <c r="A19" s="19" t="s">
        <v>36</v>
      </c>
      <c r="B19" s="25"/>
      <c r="C19" s="22">
        <v>12507</v>
      </c>
      <c r="D19" s="22">
        <v>12507</v>
      </c>
      <c r="E19" s="22">
        <v>12507</v>
      </c>
      <c r="F19" s="22">
        <v>12507</v>
      </c>
      <c r="G19" s="22">
        <v>12507</v>
      </c>
      <c r="H19" s="22">
        <v>12507</v>
      </c>
      <c r="I19" s="22">
        <v>12507</v>
      </c>
      <c r="J19" s="22">
        <v>12507</v>
      </c>
      <c r="K19" s="22">
        <v>12507</v>
      </c>
      <c r="L19" s="22">
        <v>12507</v>
      </c>
      <c r="M19" s="22">
        <v>12507</v>
      </c>
      <c r="N19" s="23">
        <v>12503</v>
      </c>
      <c r="O19" s="24">
        <v>150080</v>
      </c>
      <c r="P19" s="22">
        <v>156984</v>
      </c>
      <c r="Q19" s="23">
        <v>169905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86483912</v>
      </c>
      <c r="D21" s="29">
        <f t="shared" si="0"/>
        <v>1118046</v>
      </c>
      <c r="E21" s="29">
        <f t="shared" si="0"/>
        <v>1118046</v>
      </c>
      <c r="F21" s="29">
        <f>SUM(F5:F20)</f>
        <v>1118046</v>
      </c>
      <c r="G21" s="29">
        <f>SUM(G5:G20)</f>
        <v>1118046</v>
      </c>
      <c r="H21" s="29">
        <f>SUM(H5:H20)</f>
        <v>66800496</v>
      </c>
      <c r="I21" s="29">
        <f>SUM(I5:I20)</f>
        <v>1118046</v>
      </c>
      <c r="J21" s="29">
        <f t="shared" si="0"/>
        <v>1118046</v>
      </c>
      <c r="K21" s="29">
        <f>SUM(K5:K20)</f>
        <v>66800496</v>
      </c>
      <c r="L21" s="29">
        <f>SUM(L5:L20)</f>
        <v>1118046</v>
      </c>
      <c r="M21" s="29">
        <f>SUM(M5:M20)</f>
        <v>1118046</v>
      </c>
      <c r="N21" s="30">
        <f t="shared" si="0"/>
        <v>1118032</v>
      </c>
      <c r="O21" s="31">
        <f t="shared" si="0"/>
        <v>230147304</v>
      </c>
      <c r="P21" s="29">
        <f t="shared" si="0"/>
        <v>240734081</v>
      </c>
      <c r="Q21" s="32">
        <f t="shared" si="0"/>
        <v>259892990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8736257</v>
      </c>
      <c r="D24" s="3">
        <v>8736257</v>
      </c>
      <c r="E24" s="3">
        <v>8736257</v>
      </c>
      <c r="F24" s="3">
        <v>8736257</v>
      </c>
      <c r="G24" s="3">
        <v>8736257</v>
      </c>
      <c r="H24" s="3">
        <v>8736257</v>
      </c>
      <c r="I24" s="3">
        <v>8736257</v>
      </c>
      <c r="J24" s="3">
        <v>8736257</v>
      </c>
      <c r="K24" s="3">
        <v>8736257</v>
      </c>
      <c r="L24" s="3">
        <v>8736257</v>
      </c>
      <c r="M24" s="3">
        <v>8736257</v>
      </c>
      <c r="N24" s="36">
        <v>8736160</v>
      </c>
      <c r="O24" s="6">
        <v>104834987</v>
      </c>
      <c r="P24" s="3">
        <v>109657394</v>
      </c>
      <c r="Q24" s="4">
        <v>118683273</v>
      </c>
    </row>
    <row r="25" spans="1:17" ht="13.5">
      <c r="A25" s="21" t="s">
        <v>41</v>
      </c>
      <c r="B25" s="20"/>
      <c r="C25" s="3">
        <v>1636172</v>
      </c>
      <c r="D25" s="3">
        <v>1636172</v>
      </c>
      <c r="E25" s="3">
        <v>1636172</v>
      </c>
      <c r="F25" s="3">
        <v>1636172</v>
      </c>
      <c r="G25" s="3">
        <v>1636172</v>
      </c>
      <c r="H25" s="3">
        <v>1636172</v>
      </c>
      <c r="I25" s="3">
        <v>1636172</v>
      </c>
      <c r="J25" s="3">
        <v>1636172</v>
      </c>
      <c r="K25" s="3">
        <v>1636172</v>
      </c>
      <c r="L25" s="3">
        <v>1636172</v>
      </c>
      <c r="M25" s="3">
        <v>1636172</v>
      </c>
      <c r="N25" s="4">
        <v>1636153</v>
      </c>
      <c r="O25" s="6">
        <v>19634045</v>
      </c>
      <c r="P25" s="3">
        <v>20537212</v>
      </c>
      <c r="Q25" s="4">
        <v>22227629</v>
      </c>
    </row>
    <row r="26" spans="1:17" ht="13.5">
      <c r="A26" s="21" t="s">
        <v>42</v>
      </c>
      <c r="B26" s="20"/>
      <c r="C26" s="3">
        <v>567675</v>
      </c>
      <c r="D26" s="3">
        <v>567675</v>
      </c>
      <c r="E26" s="3">
        <v>567675</v>
      </c>
      <c r="F26" s="3">
        <v>567675</v>
      </c>
      <c r="G26" s="3">
        <v>567675</v>
      </c>
      <c r="H26" s="3">
        <v>567675</v>
      </c>
      <c r="I26" s="3">
        <v>567675</v>
      </c>
      <c r="J26" s="3">
        <v>567675</v>
      </c>
      <c r="K26" s="3">
        <v>567675</v>
      </c>
      <c r="L26" s="3">
        <v>567675</v>
      </c>
      <c r="M26" s="3">
        <v>567675</v>
      </c>
      <c r="N26" s="4">
        <v>567675</v>
      </c>
      <c r="O26" s="6">
        <v>6812100</v>
      </c>
      <c r="P26" s="3">
        <v>7125457</v>
      </c>
      <c r="Q26" s="4">
        <v>7711952</v>
      </c>
    </row>
    <row r="27" spans="1:17" ht="13.5">
      <c r="A27" s="21" t="s">
        <v>43</v>
      </c>
      <c r="B27" s="20"/>
      <c r="C27" s="3">
        <v>7674613</v>
      </c>
      <c r="D27" s="3">
        <v>7674613</v>
      </c>
      <c r="E27" s="3">
        <v>7674613</v>
      </c>
      <c r="F27" s="3">
        <v>7674613</v>
      </c>
      <c r="G27" s="3">
        <v>7674613</v>
      </c>
      <c r="H27" s="3">
        <v>7674613</v>
      </c>
      <c r="I27" s="3">
        <v>7674613</v>
      </c>
      <c r="J27" s="3">
        <v>7674613</v>
      </c>
      <c r="K27" s="3">
        <v>7674613</v>
      </c>
      <c r="L27" s="3">
        <v>7674613</v>
      </c>
      <c r="M27" s="3">
        <v>7674613</v>
      </c>
      <c r="N27" s="36">
        <v>7674616</v>
      </c>
      <c r="O27" s="6">
        <v>92095359</v>
      </c>
      <c r="P27" s="3">
        <v>96331745</v>
      </c>
      <c r="Q27" s="4">
        <v>104260794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649812</v>
      </c>
      <c r="D30" s="3">
        <v>649812</v>
      </c>
      <c r="E30" s="3">
        <v>649812</v>
      </c>
      <c r="F30" s="3">
        <v>649812</v>
      </c>
      <c r="G30" s="3">
        <v>649812</v>
      </c>
      <c r="H30" s="3">
        <v>649812</v>
      </c>
      <c r="I30" s="3">
        <v>649812</v>
      </c>
      <c r="J30" s="3">
        <v>649812</v>
      </c>
      <c r="K30" s="3">
        <v>649812</v>
      </c>
      <c r="L30" s="3">
        <v>649812</v>
      </c>
      <c r="M30" s="3">
        <v>649812</v>
      </c>
      <c r="N30" s="4">
        <v>649815</v>
      </c>
      <c r="O30" s="6">
        <v>7797747</v>
      </c>
      <c r="P30" s="3">
        <v>8156442</v>
      </c>
      <c r="Q30" s="4">
        <v>8827794</v>
      </c>
    </row>
    <row r="31" spans="1:17" ht="13.5">
      <c r="A31" s="21" t="s">
        <v>47</v>
      </c>
      <c r="B31" s="20"/>
      <c r="C31" s="3">
        <v>2515883</v>
      </c>
      <c r="D31" s="3">
        <v>2515883</v>
      </c>
      <c r="E31" s="3">
        <v>2515883</v>
      </c>
      <c r="F31" s="3">
        <v>2515883</v>
      </c>
      <c r="G31" s="3">
        <v>2515883</v>
      </c>
      <c r="H31" s="3">
        <v>2515883</v>
      </c>
      <c r="I31" s="3">
        <v>2515883</v>
      </c>
      <c r="J31" s="3">
        <v>2515883</v>
      </c>
      <c r="K31" s="3">
        <v>2515883</v>
      </c>
      <c r="L31" s="3">
        <v>2515883</v>
      </c>
      <c r="M31" s="3">
        <v>2515883</v>
      </c>
      <c r="N31" s="36">
        <v>2515882</v>
      </c>
      <c r="O31" s="6">
        <v>30190595</v>
      </c>
      <c r="P31" s="3">
        <v>31579363</v>
      </c>
      <c r="Q31" s="4">
        <v>34178641</v>
      </c>
    </row>
    <row r="32" spans="1:17" ht="13.5">
      <c r="A32" s="21" t="s">
        <v>35</v>
      </c>
      <c r="B32" s="20"/>
      <c r="C32" s="3">
        <v>119641</v>
      </c>
      <c r="D32" s="3">
        <v>119641</v>
      </c>
      <c r="E32" s="3">
        <v>119641</v>
      </c>
      <c r="F32" s="3">
        <v>119641</v>
      </c>
      <c r="G32" s="3">
        <v>119641</v>
      </c>
      <c r="H32" s="3">
        <v>119641</v>
      </c>
      <c r="I32" s="3">
        <v>119641</v>
      </c>
      <c r="J32" s="3">
        <v>119641</v>
      </c>
      <c r="K32" s="3">
        <v>119641</v>
      </c>
      <c r="L32" s="3">
        <v>119641</v>
      </c>
      <c r="M32" s="3">
        <v>119641</v>
      </c>
      <c r="N32" s="4">
        <v>119639</v>
      </c>
      <c r="O32" s="6">
        <v>1435690</v>
      </c>
      <c r="P32" s="3">
        <v>1501732</v>
      </c>
      <c r="Q32" s="4">
        <v>1625341</v>
      </c>
    </row>
    <row r="33" spans="1:17" ht="13.5">
      <c r="A33" s="21" t="s">
        <v>48</v>
      </c>
      <c r="B33" s="20"/>
      <c r="C33" s="3">
        <v>4714722</v>
      </c>
      <c r="D33" s="3">
        <v>4714722</v>
      </c>
      <c r="E33" s="3">
        <v>4714722</v>
      </c>
      <c r="F33" s="3">
        <v>4714722</v>
      </c>
      <c r="G33" s="3">
        <v>4714722</v>
      </c>
      <c r="H33" s="3">
        <v>4714722</v>
      </c>
      <c r="I33" s="3">
        <v>4714722</v>
      </c>
      <c r="J33" s="3">
        <v>4714722</v>
      </c>
      <c r="K33" s="3">
        <v>4714722</v>
      </c>
      <c r="L33" s="3">
        <v>4714722</v>
      </c>
      <c r="M33" s="3">
        <v>4714722</v>
      </c>
      <c r="N33" s="4">
        <v>4714650</v>
      </c>
      <c r="O33" s="6">
        <v>56576592</v>
      </c>
      <c r="P33" s="3">
        <v>59179118</v>
      </c>
      <c r="Q33" s="4">
        <v>64050136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26614775</v>
      </c>
      <c r="D35" s="29">
        <f t="shared" si="1"/>
        <v>26614775</v>
      </c>
      <c r="E35" s="29">
        <f t="shared" si="1"/>
        <v>26614775</v>
      </c>
      <c r="F35" s="29">
        <f>SUM(F24:F34)</f>
        <v>26614775</v>
      </c>
      <c r="G35" s="29">
        <f>SUM(G24:G34)</f>
        <v>26614775</v>
      </c>
      <c r="H35" s="29">
        <f>SUM(H24:H34)</f>
        <v>26614775</v>
      </c>
      <c r="I35" s="29">
        <f>SUM(I24:I34)</f>
        <v>26614775</v>
      </c>
      <c r="J35" s="29">
        <f t="shared" si="1"/>
        <v>26614775</v>
      </c>
      <c r="K35" s="29">
        <f>SUM(K24:K34)</f>
        <v>26614775</v>
      </c>
      <c r="L35" s="29">
        <f>SUM(L24:L34)</f>
        <v>26614775</v>
      </c>
      <c r="M35" s="29">
        <f>SUM(M24:M34)</f>
        <v>26614775</v>
      </c>
      <c r="N35" s="32">
        <f t="shared" si="1"/>
        <v>26614590</v>
      </c>
      <c r="O35" s="31">
        <f t="shared" si="1"/>
        <v>319377115</v>
      </c>
      <c r="P35" s="29">
        <f t="shared" si="1"/>
        <v>334068463</v>
      </c>
      <c r="Q35" s="32">
        <f t="shared" si="1"/>
        <v>361565560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59869137</v>
      </c>
      <c r="D37" s="42">
        <f t="shared" si="2"/>
        <v>-25496729</v>
      </c>
      <c r="E37" s="42">
        <f t="shared" si="2"/>
        <v>-25496729</v>
      </c>
      <c r="F37" s="42">
        <f>+F21-F35</f>
        <v>-25496729</v>
      </c>
      <c r="G37" s="42">
        <f>+G21-G35</f>
        <v>-25496729</v>
      </c>
      <c r="H37" s="42">
        <f>+H21-H35</f>
        <v>40185721</v>
      </c>
      <c r="I37" s="42">
        <f>+I21-I35</f>
        <v>-25496729</v>
      </c>
      <c r="J37" s="42">
        <f t="shared" si="2"/>
        <v>-25496729</v>
      </c>
      <c r="K37" s="42">
        <f>+K21-K35</f>
        <v>40185721</v>
      </c>
      <c r="L37" s="42">
        <f>+L21-L35</f>
        <v>-25496729</v>
      </c>
      <c r="M37" s="42">
        <f>+M21-M35</f>
        <v>-25496729</v>
      </c>
      <c r="N37" s="43">
        <f t="shared" si="2"/>
        <v>-25496558</v>
      </c>
      <c r="O37" s="44">
        <f t="shared" si="2"/>
        <v>-89229811</v>
      </c>
      <c r="P37" s="42">
        <f t="shared" si="2"/>
        <v>-93334382</v>
      </c>
      <c r="Q37" s="43">
        <f t="shared" si="2"/>
        <v>-101672570</v>
      </c>
    </row>
    <row r="38" spans="1:17" ht="21" customHeight="1">
      <c r="A38" s="45" t="s">
        <v>52</v>
      </c>
      <c r="B38" s="25"/>
      <c r="C38" s="3">
        <v>19022884</v>
      </c>
      <c r="D38" s="3">
        <v>0</v>
      </c>
      <c r="E38" s="3">
        <v>0</v>
      </c>
      <c r="F38" s="3">
        <v>0</v>
      </c>
      <c r="G38" s="3">
        <v>0</v>
      </c>
      <c r="H38" s="3">
        <v>19022884</v>
      </c>
      <c r="I38" s="3">
        <v>0</v>
      </c>
      <c r="J38" s="3">
        <v>0</v>
      </c>
      <c r="K38" s="3">
        <v>19022882</v>
      </c>
      <c r="L38" s="3">
        <v>0</v>
      </c>
      <c r="M38" s="3">
        <v>0</v>
      </c>
      <c r="N38" s="4">
        <v>0</v>
      </c>
      <c r="O38" s="6">
        <v>57068650</v>
      </c>
      <c r="P38" s="3">
        <v>59693808</v>
      </c>
      <c r="Q38" s="4">
        <v>64607190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78892021</v>
      </c>
      <c r="D41" s="50">
        <f t="shared" si="3"/>
        <v>-25496729</v>
      </c>
      <c r="E41" s="50">
        <f t="shared" si="3"/>
        <v>-25496729</v>
      </c>
      <c r="F41" s="50">
        <f>SUM(F37:F40)</f>
        <v>-25496729</v>
      </c>
      <c r="G41" s="50">
        <f>SUM(G37:G40)</f>
        <v>-25496729</v>
      </c>
      <c r="H41" s="50">
        <f>SUM(H37:H40)</f>
        <v>59208605</v>
      </c>
      <c r="I41" s="50">
        <f>SUM(I37:I40)</f>
        <v>-25496729</v>
      </c>
      <c r="J41" s="50">
        <f t="shared" si="3"/>
        <v>-25496729</v>
      </c>
      <c r="K41" s="50">
        <f>SUM(K37:K40)</f>
        <v>59208603</v>
      </c>
      <c r="L41" s="50">
        <f>SUM(L37:L40)</f>
        <v>-25496729</v>
      </c>
      <c r="M41" s="50">
        <f>SUM(M37:M40)</f>
        <v>-25496729</v>
      </c>
      <c r="N41" s="51">
        <f t="shared" si="3"/>
        <v>-25496558</v>
      </c>
      <c r="O41" s="52">
        <f t="shared" si="3"/>
        <v>-32161161</v>
      </c>
      <c r="P41" s="50">
        <f t="shared" si="3"/>
        <v>-33640574</v>
      </c>
      <c r="Q41" s="51">
        <f t="shared" si="3"/>
        <v>-37065380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78892021</v>
      </c>
      <c r="D43" s="57">
        <f t="shared" si="4"/>
        <v>-25496729</v>
      </c>
      <c r="E43" s="57">
        <f t="shared" si="4"/>
        <v>-25496729</v>
      </c>
      <c r="F43" s="57">
        <f>+F41-F42</f>
        <v>-25496729</v>
      </c>
      <c r="G43" s="57">
        <f>+G41-G42</f>
        <v>-25496729</v>
      </c>
      <c r="H43" s="57">
        <f>+H41-H42</f>
        <v>59208605</v>
      </c>
      <c r="I43" s="57">
        <f>+I41-I42</f>
        <v>-25496729</v>
      </c>
      <c r="J43" s="57">
        <f t="shared" si="4"/>
        <v>-25496729</v>
      </c>
      <c r="K43" s="57">
        <f>+K41-K42</f>
        <v>59208603</v>
      </c>
      <c r="L43" s="57">
        <f>+L41-L42</f>
        <v>-25496729</v>
      </c>
      <c r="M43" s="57">
        <f>+M41-M42</f>
        <v>-25496729</v>
      </c>
      <c r="N43" s="58">
        <f t="shared" si="4"/>
        <v>-25496558</v>
      </c>
      <c r="O43" s="59">
        <f t="shared" si="4"/>
        <v>-32161161</v>
      </c>
      <c r="P43" s="57">
        <f t="shared" si="4"/>
        <v>-33640574</v>
      </c>
      <c r="Q43" s="58">
        <f t="shared" si="4"/>
        <v>-37065380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78892021</v>
      </c>
      <c r="D45" s="50">
        <f t="shared" si="5"/>
        <v>-25496729</v>
      </c>
      <c r="E45" s="50">
        <f t="shared" si="5"/>
        <v>-25496729</v>
      </c>
      <c r="F45" s="50">
        <f>SUM(F43:F44)</f>
        <v>-25496729</v>
      </c>
      <c r="G45" s="50">
        <f>SUM(G43:G44)</f>
        <v>-25496729</v>
      </c>
      <c r="H45" s="50">
        <f>SUM(H43:H44)</f>
        <v>59208605</v>
      </c>
      <c r="I45" s="50">
        <f>SUM(I43:I44)</f>
        <v>-25496729</v>
      </c>
      <c r="J45" s="50">
        <f t="shared" si="5"/>
        <v>-25496729</v>
      </c>
      <c r="K45" s="50">
        <f>SUM(K43:K44)</f>
        <v>59208603</v>
      </c>
      <c r="L45" s="50">
        <f>SUM(L43:L44)</f>
        <v>-25496729</v>
      </c>
      <c r="M45" s="50">
        <f>SUM(M43:M44)</f>
        <v>-25496729</v>
      </c>
      <c r="N45" s="51">
        <f t="shared" si="5"/>
        <v>-25496558</v>
      </c>
      <c r="O45" s="52">
        <f t="shared" si="5"/>
        <v>-32161161</v>
      </c>
      <c r="P45" s="50">
        <f t="shared" si="5"/>
        <v>-33640574</v>
      </c>
      <c r="Q45" s="51">
        <f t="shared" si="5"/>
        <v>-37065380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78892021</v>
      </c>
      <c r="D47" s="63">
        <f t="shared" si="6"/>
        <v>-25496729</v>
      </c>
      <c r="E47" s="63">
        <f t="shared" si="6"/>
        <v>-25496729</v>
      </c>
      <c r="F47" s="63">
        <f>SUM(F45:F46)</f>
        <v>-25496729</v>
      </c>
      <c r="G47" s="63">
        <f>SUM(G45:G46)</f>
        <v>-25496729</v>
      </c>
      <c r="H47" s="63">
        <f>SUM(H45:H46)</f>
        <v>59208605</v>
      </c>
      <c r="I47" s="63">
        <f>SUM(I45:I46)</f>
        <v>-25496729</v>
      </c>
      <c r="J47" s="63">
        <f t="shared" si="6"/>
        <v>-25496729</v>
      </c>
      <c r="K47" s="63">
        <f>SUM(K45:K46)</f>
        <v>59208603</v>
      </c>
      <c r="L47" s="63">
        <f>SUM(L45:L46)</f>
        <v>-25496729</v>
      </c>
      <c r="M47" s="63">
        <f>SUM(M45:M46)</f>
        <v>-25496729</v>
      </c>
      <c r="N47" s="64">
        <f t="shared" si="6"/>
        <v>-25496558</v>
      </c>
      <c r="O47" s="65">
        <f t="shared" si="6"/>
        <v>-32161161</v>
      </c>
      <c r="P47" s="63">
        <f t="shared" si="6"/>
        <v>-33640574</v>
      </c>
      <c r="Q47" s="66">
        <f t="shared" si="6"/>
        <v>-37065380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20515227</v>
      </c>
      <c r="D5" s="3">
        <v>20515227</v>
      </c>
      <c r="E5" s="3">
        <v>20515227</v>
      </c>
      <c r="F5" s="3">
        <v>20515227</v>
      </c>
      <c r="G5" s="3">
        <v>20515227</v>
      </c>
      <c r="H5" s="3">
        <v>20515227</v>
      </c>
      <c r="I5" s="3">
        <v>20515227</v>
      </c>
      <c r="J5" s="3">
        <v>20515227</v>
      </c>
      <c r="K5" s="3">
        <v>20515227</v>
      </c>
      <c r="L5" s="3">
        <v>20515227</v>
      </c>
      <c r="M5" s="3">
        <v>20515227</v>
      </c>
      <c r="N5" s="4">
        <v>20515236</v>
      </c>
      <c r="O5" s="5">
        <v>246182733</v>
      </c>
      <c r="P5" s="3">
        <v>257999504</v>
      </c>
      <c r="Q5" s="4">
        <v>270383481</v>
      </c>
    </row>
    <row r="6" spans="1:17" ht="13.5">
      <c r="A6" s="19" t="s">
        <v>24</v>
      </c>
      <c r="B6" s="20"/>
      <c r="C6" s="3">
        <v>44032563</v>
      </c>
      <c r="D6" s="3">
        <v>44032563</v>
      </c>
      <c r="E6" s="3">
        <v>44032563</v>
      </c>
      <c r="F6" s="3">
        <v>44032563</v>
      </c>
      <c r="G6" s="3">
        <v>44032563</v>
      </c>
      <c r="H6" s="3">
        <v>44032563</v>
      </c>
      <c r="I6" s="3">
        <v>44032563</v>
      </c>
      <c r="J6" s="3">
        <v>44032563</v>
      </c>
      <c r="K6" s="3">
        <v>44032563</v>
      </c>
      <c r="L6" s="3">
        <v>44032563</v>
      </c>
      <c r="M6" s="3">
        <v>44032563</v>
      </c>
      <c r="N6" s="4">
        <v>44032560</v>
      </c>
      <c r="O6" s="6">
        <v>528390753</v>
      </c>
      <c r="P6" s="3">
        <v>555865245</v>
      </c>
      <c r="Q6" s="4">
        <v>605323555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5403620</v>
      </c>
      <c r="D9" s="22">
        <v>5403620</v>
      </c>
      <c r="E9" s="22">
        <v>5403620</v>
      </c>
      <c r="F9" s="22">
        <v>5403620</v>
      </c>
      <c r="G9" s="22">
        <v>5403620</v>
      </c>
      <c r="H9" s="22">
        <v>5403620</v>
      </c>
      <c r="I9" s="22">
        <v>5403620</v>
      </c>
      <c r="J9" s="22">
        <v>5403620</v>
      </c>
      <c r="K9" s="22">
        <v>5403620</v>
      </c>
      <c r="L9" s="22">
        <v>5403620</v>
      </c>
      <c r="M9" s="22">
        <v>5403620</v>
      </c>
      <c r="N9" s="23">
        <v>5403622</v>
      </c>
      <c r="O9" s="24">
        <v>64843442</v>
      </c>
      <c r="P9" s="22">
        <v>68480674</v>
      </c>
      <c r="Q9" s="23">
        <v>72300766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2624242</v>
      </c>
      <c r="D11" s="3">
        <v>2624242</v>
      </c>
      <c r="E11" s="3">
        <v>2624242</v>
      </c>
      <c r="F11" s="3">
        <v>2624242</v>
      </c>
      <c r="G11" s="3">
        <v>2624242</v>
      </c>
      <c r="H11" s="3">
        <v>2624242</v>
      </c>
      <c r="I11" s="3">
        <v>2624242</v>
      </c>
      <c r="J11" s="3">
        <v>2624242</v>
      </c>
      <c r="K11" s="3">
        <v>2624242</v>
      </c>
      <c r="L11" s="3">
        <v>2624242</v>
      </c>
      <c r="M11" s="3">
        <v>2624242</v>
      </c>
      <c r="N11" s="4">
        <v>2624239</v>
      </c>
      <c r="O11" s="6">
        <v>31490901</v>
      </c>
      <c r="P11" s="3">
        <v>32939482</v>
      </c>
      <c r="Q11" s="4">
        <v>34454697</v>
      </c>
    </row>
    <row r="12" spans="1:17" ht="13.5">
      <c r="A12" s="19" t="s">
        <v>29</v>
      </c>
      <c r="B12" s="25"/>
      <c r="C12" s="3">
        <v>255201</v>
      </c>
      <c r="D12" s="3">
        <v>255201</v>
      </c>
      <c r="E12" s="3">
        <v>255201</v>
      </c>
      <c r="F12" s="3">
        <v>255201</v>
      </c>
      <c r="G12" s="3">
        <v>255201</v>
      </c>
      <c r="H12" s="3">
        <v>255201</v>
      </c>
      <c r="I12" s="3">
        <v>255201</v>
      </c>
      <c r="J12" s="3">
        <v>255201</v>
      </c>
      <c r="K12" s="3">
        <v>255201</v>
      </c>
      <c r="L12" s="3">
        <v>255201</v>
      </c>
      <c r="M12" s="3">
        <v>255201</v>
      </c>
      <c r="N12" s="4">
        <v>255205</v>
      </c>
      <c r="O12" s="6">
        <v>3062416</v>
      </c>
      <c r="P12" s="3">
        <v>3203287</v>
      </c>
      <c r="Q12" s="4">
        <v>3350639</v>
      </c>
    </row>
    <row r="13" spans="1:17" ht="13.5">
      <c r="A13" s="19" t="s">
        <v>30</v>
      </c>
      <c r="B13" s="25"/>
      <c r="C13" s="3">
        <v>4471207</v>
      </c>
      <c r="D13" s="3">
        <v>4471207</v>
      </c>
      <c r="E13" s="3">
        <v>4471207</v>
      </c>
      <c r="F13" s="3">
        <v>4471207</v>
      </c>
      <c r="G13" s="3">
        <v>4471207</v>
      </c>
      <c r="H13" s="3">
        <v>4471207</v>
      </c>
      <c r="I13" s="3">
        <v>4471207</v>
      </c>
      <c r="J13" s="3">
        <v>4471207</v>
      </c>
      <c r="K13" s="3">
        <v>4471207</v>
      </c>
      <c r="L13" s="3">
        <v>4471207</v>
      </c>
      <c r="M13" s="3">
        <v>4471207</v>
      </c>
      <c r="N13" s="4">
        <v>4471206</v>
      </c>
      <c r="O13" s="6">
        <v>53654483</v>
      </c>
      <c r="P13" s="3">
        <v>56122590</v>
      </c>
      <c r="Q13" s="4">
        <v>58704229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579603</v>
      </c>
      <c r="D15" s="3">
        <v>579603</v>
      </c>
      <c r="E15" s="3">
        <v>579603</v>
      </c>
      <c r="F15" s="3">
        <v>579603</v>
      </c>
      <c r="G15" s="3">
        <v>579603</v>
      </c>
      <c r="H15" s="3">
        <v>579603</v>
      </c>
      <c r="I15" s="3">
        <v>579603</v>
      </c>
      <c r="J15" s="3">
        <v>579603</v>
      </c>
      <c r="K15" s="3">
        <v>579603</v>
      </c>
      <c r="L15" s="3">
        <v>579603</v>
      </c>
      <c r="M15" s="3">
        <v>579603</v>
      </c>
      <c r="N15" s="4">
        <v>579610</v>
      </c>
      <c r="O15" s="6">
        <v>6955243</v>
      </c>
      <c r="P15" s="3">
        <v>7275185</v>
      </c>
      <c r="Q15" s="4">
        <v>7609842</v>
      </c>
    </row>
    <row r="16" spans="1:17" ht="13.5">
      <c r="A16" s="19" t="s">
        <v>33</v>
      </c>
      <c r="B16" s="25"/>
      <c r="C16" s="3">
        <v>313190</v>
      </c>
      <c r="D16" s="3">
        <v>313190</v>
      </c>
      <c r="E16" s="3">
        <v>313190</v>
      </c>
      <c r="F16" s="3">
        <v>313190</v>
      </c>
      <c r="G16" s="3">
        <v>313190</v>
      </c>
      <c r="H16" s="3">
        <v>313190</v>
      </c>
      <c r="I16" s="3">
        <v>313190</v>
      </c>
      <c r="J16" s="3">
        <v>313190</v>
      </c>
      <c r="K16" s="3">
        <v>313190</v>
      </c>
      <c r="L16" s="3">
        <v>313190</v>
      </c>
      <c r="M16" s="3">
        <v>313190</v>
      </c>
      <c r="N16" s="4">
        <v>313203</v>
      </c>
      <c r="O16" s="6">
        <v>3758293</v>
      </c>
      <c r="P16" s="3">
        <v>3931174</v>
      </c>
      <c r="Q16" s="4">
        <v>4112009</v>
      </c>
    </row>
    <row r="17" spans="1:17" ht="13.5">
      <c r="A17" s="21" t="s">
        <v>34</v>
      </c>
      <c r="B17" s="20"/>
      <c r="C17" s="3">
        <v>1486090</v>
      </c>
      <c r="D17" s="3">
        <v>1486090</v>
      </c>
      <c r="E17" s="3">
        <v>1486090</v>
      </c>
      <c r="F17" s="3">
        <v>1486090</v>
      </c>
      <c r="G17" s="3">
        <v>1486090</v>
      </c>
      <c r="H17" s="3">
        <v>1486090</v>
      </c>
      <c r="I17" s="3">
        <v>1486090</v>
      </c>
      <c r="J17" s="3">
        <v>1486090</v>
      </c>
      <c r="K17" s="3">
        <v>1486090</v>
      </c>
      <c r="L17" s="3">
        <v>1486090</v>
      </c>
      <c r="M17" s="3">
        <v>1486090</v>
      </c>
      <c r="N17" s="4">
        <v>1486088</v>
      </c>
      <c r="O17" s="6">
        <v>17833078</v>
      </c>
      <c r="P17" s="3">
        <v>18653400</v>
      </c>
      <c r="Q17" s="4">
        <v>19511457</v>
      </c>
    </row>
    <row r="18" spans="1:17" ht="13.5">
      <c r="A18" s="19" t="s">
        <v>35</v>
      </c>
      <c r="B18" s="25"/>
      <c r="C18" s="3">
        <v>31247303</v>
      </c>
      <c r="D18" s="3">
        <v>31247303</v>
      </c>
      <c r="E18" s="3">
        <v>31247303</v>
      </c>
      <c r="F18" s="3">
        <v>31247303</v>
      </c>
      <c r="G18" s="3">
        <v>31247303</v>
      </c>
      <c r="H18" s="3">
        <v>31247303</v>
      </c>
      <c r="I18" s="3">
        <v>31247303</v>
      </c>
      <c r="J18" s="3">
        <v>31247303</v>
      </c>
      <c r="K18" s="3">
        <v>31247303</v>
      </c>
      <c r="L18" s="3">
        <v>31247303</v>
      </c>
      <c r="M18" s="3">
        <v>31247303</v>
      </c>
      <c r="N18" s="4">
        <v>31247315</v>
      </c>
      <c r="O18" s="6">
        <v>374967650</v>
      </c>
      <c r="P18" s="3">
        <v>390735850</v>
      </c>
      <c r="Q18" s="4">
        <v>418575550</v>
      </c>
    </row>
    <row r="19" spans="1:17" ht="13.5">
      <c r="A19" s="19" t="s">
        <v>36</v>
      </c>
      <c r="B19" s="25"/>
      <c r="C19" s="22">
        <v>3697712</v>
      </c>
      <c r="D19" s="22">
        <v>3697712</v>
      </c>
      <c r="E19" s="22">
        <v>3697712</v>
      </c>
      <c r="F19" s="22">
        <v>3697712</v>
      </c>
      <c r="G19" s="22">
        <v>3697712</v>
      </c>
      <c r="H19" s="22">
        <v>3697712</v>
      </c>
      <c r="I19" s="22">
        <v>3697712</v>
      </c>
      <c r="J19" s="22">
        <v>3697712</v>
      </c>
      <c r="K19" s="22">
        <v>3697712</v>
      </c>
      <c r="L19" s="22">
        <v>3697712</v>
      </c>
      <c r="M19" s="22">
        <v>3697712</v>
      </c>
      <c r="N19" s="23">
        <v>3697681</v>
      </c>
      <c r="O19" s="24">
        <v>44372513</v>
      </c>
      <c r="P19" s="22">
        <v>46413650</v>
      </c>
      <c r="Q19" s="23">
        <v>48548676</v>
      </c>
    </row>
    <row r="20" spans="1:17" ht="13.5">
      <c r="A20" s="19" t="s">
        <v>37</v>
      </c>
      <c r="B20" s="25"/>
      <c r="C20" s="3">
        <v>138883</v>
      </c>
      <c r="D20" s="3">
        <v>138883</v>
      </c>
      <c r="E20" s="3">
        <v>138883</v>
      </c>
      <c r="F20" s="3">
        <v>138883</v>
      </c>
      <c r="G20" s="3">
        <v>138883</v>
      </c>
      <c r="H20" s="3">
        <v>138883</v>
      </c>
      <c r="I20" s="3">
        <v>138883</v>
      </c>
      <c r="J20" s="3">
        <v>138883</v>
      </c>
      <c r="K20" s="3">
        <v>138883</v>
      </c>
      <c r="L20" s="3">
        <v>138883</v>
      </c>
      <c r="M20" s="3">
        <v>138883</v>
      </c>
      <c r="N20" s="26">
        <v>138886</v>
      </c>
      <c r="O20" s="6">
        <v>1666599</v>
      </c>
      <c r="P20" s="3">
        <v>1743262</v>
      </c>
      <c r="Q20" s="4">
        <v>1823452</v>
      </c>
    </row>
    <row r="21" spans="1:17" ht="25.5">
      <c r="A21" s="27" t="s">
        <v>38</v>
      </c>
      <c r="B21" s="28"/>
      <c r="C21" s="29">
        <f aca="true" t="shared" si="0" ref="C21:Q21">SUM(C5:C20)</f>
        <v>114764841</v>
      </c>
      <c r="D21" s="29">
        <f t="shared" si="0"/>
        <v>114764841</v>
      </c>
      <c r="E21" s="29">
        <f t="shared" si="0"/>
        <v>114764841</v>
      </c>
      <c r="F21" s="29">
        <f>SUM(F5:F20)</f>
        <v>114764841</v>
      </c>
      <c r="G21" s="29">
        <f>SUM(G5:G20)</f>
        <v>114764841</v>
      </c>
      <c r="H21" s="29">
        <f>SUM(H5:H20)</f>
        <v>114764841</v>
      </c>
      <c r="I21" s="29">
        <f>SUM(I5:I20)</f>
        <v>114764841</v>
      </c>
      <c r="J21" s="29">
        <f t="shared" si="0"/>
        <v>114764841</v>
      </c>
      <c r="K21" s="29">
        <f>SUM(K5:K20)</f>
        <v>114764841</v>
      </c>
      <c r="L21" s="29">
        <f>SUM(L5:L20)</f>
        <v>114764841</v>
      </c>
      <c r="M21" s="29">
        <f>SUM(M5:M20)</f>
        <v>114764841</v>
      </c>
      <c r="N21" s="30">
        <f t="shared" si="0"/>
        <v>114764851</v>
      </c>
      <c r="O21" s="31">
        <f t="shared" si="0"/>
        <v>1377178104</v>
      </c>
      <c r="P21" s="29">
        <f t="shared" si="0"/>
        <v>1443363303</v>
      </c>
      <c r="Q21" s="32">
        <f t="shared" si="0"/>
        <v>1544698353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41172600</v>
      </c>
      <c r="D24" s="3">
        <v>41172600</v>
      </c>
      <c r="E24" s="3">
        <v>41172600</v>
      </c>
      <c r="F24" s="3">
        <v>41172600</v>
      </c>
      <c r="G24" s="3">
        <v>41172600</v>
      </c>
      <c r="H24" s="3">
        <v>41172600</v>
      </c>
      <c r="I24" s="3">
        <v>41172600</v>
      </c>
      <c r="J24" s="3">
        <v>41172600</v>
      </c>
      <c r="K24" s="3">
        <v>41172600</v>
      </c>
      <c r="L24" s="3">
        <v>41172600</v>
      </c>
      <c r="M24" s="3">
        <v>41172600</v>
      </c>
      <c r="N24" s="36">
        <v>41172366</v>
      </c>
      <c r="O24" s="6">
        <v>494070966</v>
      </c>
      <c r="P24" s="3">
        <v>516120873</v>
      </c>
      <c r="Q24" s="4">
        <v>541395028</v>
      </c>
    </row>
    <row r="25" spans="1:17" ht="13.5">
      <c r="A25" s="21" t="s">
        <v>41</v>
      </c>
      <c r="B25" s="20"/>
      <c r="C25" s="3">
        <v>2576109</v>
      </c>
      <c r="D25" s="3">
        <v>2576109</v>
      </c>
      <c r="E25" s="3">
        <v>2576109</v>
      </c>
      <c r="F25" s="3">
        <v>2576109</v>
      </c>
      <c r="G25" s="3">
        <v>2576109</v>
      </c>
      <c r="H25" s="3">
        <v>2576109</v>
      </c>
      <c r="I25" s="3">
        <v>2576109</v>
      </c>
      <c r="J25" s="3">
        <v>2576109</v>
      </c>
      <c r="K25" s="3">
        <v>2576109</v>
      </c>
      <c r="L25" s="3">
        <v>2576109</v>
      </c>
      <c r="M25" s="3">
        <v>2576109</v>
      </c>
      <c r="N25" s="4">
        <v>2576083</v>
      </c>
      <c r="O25" s="6">
        <v>30913282</v>
      </c>
      <c r="P25" s="3">
        <v>32737166</v>
      </c>
      <c r="Q25" s="4">
        <v>34341285</v>
      </c>
    </row>
    <row r="26" spans="1:17" ht="13.5">
      <c r="A26" s="21" t="s">
        <v>42</v>
      </c>
      <c r="B26" s="20"/>
      <c r="C26" s="3">
        <v>3272712</v>
      </c>
      <c r="D26" s="3">
        <v>3272712</v>
      </c>
      <c r="E26" s="3">
        <v>3272712</v>
      </c>
      <c r="F26" s="3">
        <v>3272712</v>
      </c>
      <c r="G26" s="3">
        <v>3272712</v>
      </c>
      <c r="H26" s="3">
        <v>3272712</v>
      </c>
      <c r="I26" s="3">
        <v>3272712</v>
      </c>
      <c r="J26" s="3">
        <v>3272712</v>
      </c>
      <c r="K26" s="3">
        <v>3272712</v>
      </c>
      <c r="L26" s="3">
        <v>3272712</v>
      </c>
      <c r="M26" s="3">
        <v>3272712</v>
      </c>
      <c r="N26" s="4">
        <v>3272703</v>
      </c>
      <c r="O26" s="6">
        <v>39272535</v>
      </c>
      <c r="P26" s="3">
        <v>48531000</v>
      </c>
      <c r="Q26" s="4">
        <v>62542516</v>
      </c>
    </row>
    <row r="27" spans="1:17" ht="13.5">
      <c r="A27" s="21" t="s">
        <v>43</v>
      </c>
      <c r="B27" s="20"/>
      <c r="C27" s="3">
        <v>11287238</v>
      </c>
      <c r="D27" s="3">
        <v>11287238</v>
      </c>
      <c r="E27" s="3">
        <v>11287238</v>
      </c>
      <c r="F27" s="3">
        <v>11287238</v>
      </c>
      <c r="G27" s="3">
        <v>11287238</v>
      </c>
      <c r="H27" s="3">
        <v>11287238</v>
      </c>
      <c r="I27" s="3">
        <v>11287238</v>
      </c>
      <c r="J27" s="3">
        <v>11287238</v>
      </c>
      <c r="K27" s="3">
        <v>11287238</v>
      </c>
      <c r="L27" s="3">
        <v>11287238</v>
      </c>
      <c r="M27" s="3">
        <v>11287238</v>
      </c>
      <c r="N27" s="36">
        <v>11287244</v>
      </c>
      <c r="O27" s="6">
        <v>135446862</v>
      </c>
      <c r="P27" s="3">
        <v>141677416</v>
      </c>
      <c r="Q27" s="4">
        <v>148194578</v>
      </c>
    </row>
    <row r="28" spans="1:17" ht="13.5">
      <c r="A28" s="21" t="s">
        <v>44</v>
      </c>
      <c r="B28" s="20"/>
      <c r="C28" s="3">
        <v>1247488</v>
      </c>
      <c r="D28" s="3">
        <v>1247488</v>
      </c>
      <c r="E28" s="3">
        <v>1247488</v>
      </c>
      <c r="F28" s="3">
        <v>1247488</v>
      </c>
      <c r="G28" s="3">
        <v>1247488</v>
      </c>
      <c r="H28" s="3">
        <v>1247488</v>
      </c>
      <c r="I28" s="3">
        <v>1247488</v>
      </c>
      <c r="J28" s="3">
        <v>1247488</v>
      </c>
      <c r="K28" s="3">
        <v>1247488</v>
      </c>
      <c r="L28" s="3">
        <v>1247488</v>
      </c>
      <c r="M28" s="3">
        <v>1247488</v>
      </c>
      <c r="N28" s="4">
        <v>1247486</v>
      </c>
      <c r="O28" s="6">
        <v>14969854</v>
      </c>
      <c r="P28" s="3">
        <v>15658467</v>
      </c>
      <c r="Q28" s="4">
        <v>16378757</v>
      </c>
    </row>
    <row r="29" spans="1:17" ht="13.5">
      <c r="A29" s="21" t="s">
        <v>45</v>
      </c>
      <c r="B29" s="20"/>
      <c r="C29" s="3">
        <v>30375862</v>
      </c>
      <c r="D29" s="3">
        <v>30375862</v>
      </c>
      <c r="E29" s="3">
        <v>30375862</v>
      </c>
      <c r="F29" s="3">
        <v>30375862</v>
      </c>
      <c r="G29" s="3">
        <v>30375862</v>
      </c>
      <c r="H29" s="3">
        <v>30375862</v>
      </c>
      <c r="I29" s="3">
        <v>30375862</v>
      </c>
      <c r="J29" s="3">
        <v>30375862</v>
      </c>
      <c r="K29" s="3">
        <v>30375862</v>
      </c>
      <c r="L29" s="3">
        <v>30375862</v>
      </c>
      <c r="M29" s="3">
        <v>30375862</v>
      </c>
      <c r="N29" s="36">
        <v>30375863</v>
      </c>
      <c r="O29" s="6">
        <v>364510345</v>
      </c>
      <c r="P29" s="3">
        <v>383464883</v>
      </c>
      <c r="Q29" s="4">
        <v>417593258</v>
      </c>
    </row>
    <row r="30" spans="1:17" ht="13.5">
      <c r="A30" s="21" t="s">
        <v>46</v>
      </c>
      <c r="B30" s="20"/>
      <c r="C30" s="3">
        <v>1398166</v>
      </c>
      <c r="D30" s="3">
        <v>1398166</v>
      </c>
      <c r="E30" s="3">
        <v>1398166</v>
      </c>
      <c r="F30" s="3">
        <v>1398166</v>
      </c>
      <c r="G30" s="3">
        <v>1398166</v>
      </c>
      <c r="H30" s="3">
        <v>1398166</v>
      </c>
      <c r="I30" s="3">
        <v>1398166</v>
      </c>
      <c r="J30" s="3">
        <v>1398166</v>
      </c>
      <c r="K30" s="3">
        <v>1398166</v>
      </c>
      <c r="L30" s="3">
        <v>1398166</v>
      </c>
      <c r="M30" s="3">
        <v>1398166</v>
      </c>
      <c r="N30" s="4">
        <v>1398228</v>
      </c>
      <c r="O30" s="6">
        <v>16778054</v>
      </c>
      <c r="P30" s="3">
        <v>17498469</v>
      </c>
      <c r="Q30" s="4">
        <v>18303406</v>
      </c>
    </row>
    <row r="31" spans="1:17" ht="13.5">
      <c r="A31" s="21" t="s">
        <v>47</v>
      </c>
      <c r="B31" s="20"/>
      <c r="C31" s="3">
        <v>3443783</v>
      </c>
      <c r="D31" s="3">
        <v>3443783</v>
      </c>
      <c r="E31" s="3">
        <v>3443783</v>
      </c>
      <c r="F31" s="3">
        <v>3443783</v>
      </c>
      <c r="G31" s="3">
        <v>3443783</v>
      </c>
      <c r="H31" s="3">
        <v>3443783</v>
      </c>
      <c r="I31" s="3">
        <v>3443783</v>
      </c>
      <c r="J31" s="3">
        <v>3443783</v>
      </c>
      <c r="K31" s="3">
        <v>3443783</v>
      </c>
      <c r="L31" s="3">
        <v>3443783</v>
      </c>
      <c r="M31" s="3">
        <v>3443783</v>
      </c>
      <c r="N31" s="36">
        <v>3443708</v>
      </c>
      <c r="O31" s="6">
        <v>41325321</v>
      </c>
      <c r="P31" s="3">
        <v>40044075</v>
      </c>
      <c r="Q31" s="4">
        <v>41957304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12654487</v>
      </c>
      <c r="D33" s="3">
        <v>12654487</v>
      </c>
      <c r="E33" s="3">
        <v>12654487</v>
      </c>
      <c r="F33" s="3">
        <v>12654487</v>
      </c>
      <c r="G33" s="3">
        <v>12654487</v>
      </c>
      <c r="H33" s="3">
        <v>12654487</v>
      </c>
      <c r="I33" s="3">
        <v>12654487</v>
      </c>
      <c r="J33" s="3">
        <v>12654487</v>
      </c>
      <c r="K33" s="3">
        <v>12654487</v>
      </c>
      <c r="L33" s="3">
        <v>12654487</v>
      </c>
      <c r="M33" s="3">
        <v>12654487</v>
      </c>
      <c r="N33" s="4">
        <v>12654389</v>
      </c>
      <c r="O33" s="6">
        <v>151853746</v>
      </c>
      <c r="P33" s="3">
        <v>157516747</v>
      </c>
      <c r="Q33" s="4">
        <v>168343723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107428445</v>
      </c>
      <c r="D35" s="29">
        <f t="shared" si="1"/>
        <v>107428445</v>
      </c>
      <c r="E35" s="29">
        <f t="shared" si="1"/>
        <v>107428445</v>
      </c>
      <c r="F35" s="29">
        <f>SUM(F24:F34)</f>
        <v>107428445</v>
      </c>
      <c r="G35" s="29">
        <f>SUM(G24:G34)</f>
        <v>107428445</v>
      </c>
      <c r="H35" s="29">
        <f>SUM(H24:H34)</f>
        <v>107428445</v>
      </c>
      <c r="I35" s="29">
        <f>SUM(I24:I34)</f>
        <v>107428445</v>
      </c>
      <c r="J35" s="29">
        <f t="shared" si="1"/>
        <v>107428445</v>
      </c>
      <c r="K35" s="29">
        <f>SUM(K24:K34)</f>
        <v>107428445</v>
      </c>
      <c r="L35" s="29">
        <f>SUM(L24:L34)</f>
        <v>107428445</v>
      </c>
      <c r="M35" s="29">
        <f>SUM(M24:M34)</f>
        <v>107428445</v>
      </c>
      <c r="N35" s="32">
        <f t="shared" si="1"/>
        <v>107428070</v>
      </c>
      <c r="O35" s="31">
        <f t="shared" si="1"/>
        <v>1289140965</v>
      </c>
      <c r="P35" s="29">
        <f t="shared" si="1"/>
        <v>1353249096</v>
      </c>
      <c r="Q35" s="32">
        <f t="shared" si="1"/>
        <v>1449049855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7336396</v>
      </c>
      <c r="D37" s="42">
        <f t="shared" si="2"/>
        <v>7336396</v>
      </c>
      <c r="E37" s="42">
        <f t="shared" si="2"/>
        <v>7336396</v>
      </c>
      <c r="F37" s="42">
        <f>+F21-F35</f>
        <v>7336396</v>
      </c>
      <c r="G37" s="42">
        <f>+G21-G35</f>
        <v>7336396</v>
      </c>
      <c r="H37" s="42">
        <f>+H21-H35</f>
        <v>7336396</v>
      </c>
      <c r="I37" s="42">
        <f>+I21-I35</f>
        <v>7336396</v>
      </c>
      <c r="J37" s="42">
        <f t="shared" si="2"/>
        <v>7336396</v>
      </c>
      <c r="K37" s="42">
        <f>+K21-K35</f>
        <v>7336396</v>
      </c>
      <c r="L37" s="42">
        <f>+L21-L35</f>
        <v>7336396</v>
      </c>
      <c r="M37" s="42">
        <f>+M21-M35</f>
        <v>7336396</v>
      </c>
      <c r="N37" s="43">
        <f t="shared" si="2"/>
        <v>7336781</v>
      </c>
      <c r="O37" s="44">
        <f t="shared" si="2"/>
        <v>88037139</v>
      </c>
      <c r="P37" s="42">
        <f t="shared" si="2"/>
        <v>90114207</v>
      </c>
      <c r="Q37" s="43">
        <f t="shared" si="2"/>
        <v>95648498</v>
      </c>
    </row>
    <row r="38" spans="1:17" ht="21" customHeight="1">
      <c r="A38" s="45" t="s">
        <v>52</v>
      </c>
      <c r="B38" s="25"/>
      <c r="C38" s="3">
        <v>9792529</v>
      </c>
      <c r="D38" s="3">
        <v>9792529</v>
      </c>
      <c r="E38" s="3">
        <v>9792529</v>
      </c>
      <c r="F38" s="3">
        <v>9792529</v>
      </c>
      <c r="G38" s="3">
        <v>9792529</v>
      </c>
      <c r="H38" s="3">
        <v>9792529</v>
      </c>
      <c r="I38" s="3">
        <v>9792529</v>
      </c>
      <c r="J38" s="3">
        <v>9792529</v>
      </c>
      <c r="K38" s="3">
        <v>9792529</v>
      </c>
      <c r="L38" s="3">
        <v>9792529</v>
      </c>
      <c r="M38" s="3">
        <v>9792529</v>
      </c>
      <c r="N38" s="4">
        <v>9792531</v>
      </c>
      <c r="O38" s="6">
        <v>117510350</v>
      </c>
      <c r="P38" s="3">
        <v>101594150</v>
      </c>
      <c r="Q38" s="4">
        <v>114532450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17128925</v>
      </c>
      <c r="D41" s="50">
        <f t="shared" si="3"/>
        <v>17128925</v>
      </c>
      <c r="E41" s="50">
        <f t="shared" si="3"/>
        <v>17128925</v>
      </c>
      <c r="F41" s="50">
        <f>SUM(F37:F40)</f>
        <v>17128925</v>
      </c>
      <c r="G41" s="50">
        <f>SUM(G37:G40)</f>
        <v>17128925</v>
      </c>
      <c r="H41" s="50">
        <f>SUM(H37:H40)</f>
        <v>17128925</v>
      </c>
      <c r="I41" s="50">
        <f>SUM(I37:I40)</f>
        <v>17128925</v>
      </c>
      <c r="J41" s="50">
        <f t="shared" si="3"/>
        <v>17128925</v>
      </c>
      <c r="K41" s="50">
        <f>SUM(K37:K40)</f>
        <v>17128925</v>
      </c>
      <c r="L41" s="50">
        <f>SUM(L37:L40)</f>
        <v>17128925</v>
      </c>
      <c r="M41" s="50">
        <f>SUM(M37:M40)</f>
        <v>17128925</v>
      </c>
      <c r="N41" s="51">
        <f t="shared" si="3"/>
        <v>17129312</v>
      </c>
      <c r="O41" s="52">
        <f t="shared" si="3"/>
        <v>205547489</v>
      </c>
      <c r="P41" s="50">
        <f t="shared" si="3"/>
        <v>191708357</v>
      </c>
      <c r="Q41" s="51">
        <f t="shared" si="3"/>
        <v>210180948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17128925</v>
      </c>
      <c r="D43" s="57">
        <f t="shared" si="4"/>
        <v>17128925</v>
      </c>
      <c r="E43" s="57">
        <f t="shared" si="4"/>
        <v>17128925</v>
      </c>
      <c r="F43" s="57">
        <f>+F41-F42</f>
        <v>17128925</v>
      </c>
      <c r="G43" s="57">
        <f>+G41-G42</f>
        <v>17128925</v>
      </c>
      <c r="H43" s="57">
        <f>+H41-H42</f>
        <v>17128925</v>
      </c>
      <c r="I43" s="57">
        <f>+I41-I42</f>
        <v>17128925</v>
      </c>
      <c r="J43" s="57">
        <f t="shared" si="4"/>
        <v>17128925</v>
      </c>
      <c r="K43" s="57">
        <f>+K41-K42</f>
        <v>17128925</v>
      </c>
      <c r="L43" s="57">
        <f>+L41-L42</f>
        <v>17128925</v>
      </c>
      <c r="M43" s="57">
        <f>+M41-M42</f>
        <v>17128925</v>
      </c>
      <c r="N43" s="58">
        <f t="shared" si="4"/>
        <v>17129312</v>
      </c>
      <c r="O43" s="59">
        <f t="shared" si="4"/>
        <v>205547489</v>
      </c>
      <c r="P43" s="57">
        <f t="shared" si="4"/>
        <v>191708357</v>
      </c>
      <c r="Q43" s="58">
        <f t="shared" si="4"/>
        <v>210180948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17128925</v>
      </c>
      <c r="D45" s="50">
        <f t="shared" si="5"/>
        <v>17128925</v>
      </c>
      <c r="E45" s="50">
        <f t="shared" si="5"/>
        <v>17128925</v>
      </c>
      <c r="F45" s="50">
        <f>SUM(F43:F44)</f>
        <v>17128925</v>
      </c>
      <c r="G45" s="50">
        <f>SUM(G43:G44)</f>
        <v>17128925</v>
      </c>
      <c r="H45" s="50">
        <f>SUM(H43:H44)</f>
        <v>17128925</v>
      </c>
      <c r="I45" s="50">
        <f>SUM(I43:I44)</f>
        <v>17128925</v>
      </c>
      <c r="J45" s="50">
        <f t="shared" si="5"/>
        <v>17128925</v>
      </c>
      <c r="K45" s="50">
        <f>SUM(K43:K44)</f>
        <v>17128925</v>
      </c>
      <c r="L45" s="50">
        <f>SUM(L43:L44)</f>
        <v>17128925</v>
      </c>
      <c r="M45" s="50">
        <f>SUM(M43:M44)</f>
        <v>17128925</v>
      </c>
      <c r="N45" s="51">
        <f t="shared" si="5"/>
        <v>17129312</v>
      </c>
      <c r="O45" s="52">
        <f t="shared" si="5"/>
        <v>205547489</v>
      </c>
      <c r="P45" s="50">
        <f t="shared" si="5"/>
        <v>191708357</v>
      </c>
      <c r="Q45" s="51">
        <f t="shared" si="5"/>
        <v>210180948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17128925</v>
      </c>
      <c r="D47" s="63">
        <f t="shared" si="6"/>
        <v>17128925</v>
      </c>
      <c r="E47" s="63">
        <f t="shared" si="6"/>
        <v>17128925</v>
      </c>
      <c r="F47" s="63">
        <f>SUM(F45:F46)</f>
        <v>17128925</v>
      </c>
      <c r="G47" s="63">
        <f>SUM(G45:G46)</f>
        <v>17128925</v>
      </c>
      <c r="H47" s="63">
        <f>SUM(H45:H46)</f>
        <v>17128925</v>
      </c>
      <c r="I47" s="63">
        <f>SUM(I45:I46)</f>
        <v>17128925</v>
      </c>
      <c r="J47" s="63">
        <f t="shared" si="6"/>
        <v>17128925</v>
      </c>
      <c r="K47" s="63">
        <f>SUM(K45:K46)</f>
        <v>17128925</v>
      </c>
      <c r="L47" s="63">
        <f>SUM(L45:L46)</f>
        <v>17128925</v>
      </c>
      <c r="M47" s="63">
        <f>SUM(M45:M46)</f>
        <v>17128925</v>
      </c>
      <c r="N47" s="64">
        <f t="shared" si="6"/>
        <v>17129312</v>
      </c>
      <c r="O47" s="65">
        <f t="shared" si="6"/>
        <v>205547489</v>
      </c>
      <c r="P47" s="63">
        <f t="shared" si="6"/>
        <v>191708357</v>
      </c>
      <c r="Q47" s="66">
        <f t="shared" si="6"/>
        <v>210180948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21224984</v>
      </c>
      <c r="D7" s="3">
        <v>21224984</v>
      </c>
      <c r="E7" s="3">
        <v>21224984</v>
      </c>
      <c r="F7" s="3">
        <v>21224984</v>
      </c>
      <c r="G7" s="3">
        <v>21224984</v>
      </c>
      <c r="H7" s="3">
        <v>21224984</v>
      </c>
      <c r="I7" s="3">
        <v>21224984</v>
      </c>
      <c r="J7" s="3">
        <v>21224984</v>
      </c>
      <c r="K7" s="3">
        <v>21224984</v>
      </c>
      <c r="L7" s="3">
        <v>21224984</v>
      </c>
      <c r="M7" s="3">
        <v>21224984</v>
      </c>
      <c r="N7" s="4">
        <v>21224988</v>
      </c>
      <c r="O7" s="6">
        <v>254699812</v>
      </c>
      <c r="P7" s="3">
        <v>249025801</v>
      </c>
      <c r="Q7" s="4">
        <v>263969349</v>
      </c>
    </row>
    <row r="8" spans="1:17" ht="13.5">
      <c r="A8" s="21" t="s">
        <v>26</v>
      </c>
      <c r="B8" s="20"/>
      <c r="C8" s="3">
        <v>9383554</v>
      </c>
      <c r="D8" s="3">
        <v>9383554</v>
      </c>
      <c r="E8" s="3">
        <v>9383554</v>
      </c>
      <c r="F8" s="3">
        <v>9383554</v>
      </c>
      <c r="G8" s="3">
        <v>9383554</v>
      </c>
      <c r="H8" s="3">
        <v>9383554</v>
      </c>
      <c r="I8" s="3">
        <v>9383554</v>
      </c>
      <c r="J8" s="3">
        <v>9383554</v>
      </c>
      <c r="K8" s="3">
        <v>9383554</v>
      </c>
      <c r="L8" s="3">
        <v>9383554</v>
      </c>
      <c r="M8" s="3">
        <v>9383554</v>
      </c>
      <c r="N8" s="4">
        <v>9383564</v>
      </c>
      <c r="O8" s="6">
        <v>112602658</v>
      </c>
      <c r="P8" s="3">
        <v>119358817</v>
      </c>
      <c r="Q8" s="4">
        <v>126520346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72277</v>
      </c>
      <c r="D11" s="3">
        <v>72277</v>
      </c>
      <c r="E11" s="3">
        <v>72277</v>
      </c>
      <c r="F11" s="3">
        <v>72277</v>
      </c>
      <c r="G11" s="3">
        <v>72277</v>
      </c>
      <c r="H11" s="3">
        <v>72277</v>
      </c>
      <c r="I11" s="3">
        <v>72277</v>
      </c>
      <c r="J11" s="3">
        <v>72277</v>
      </c>
      <c r="K11" s="3">
        <v>72277</v>
      </c>
      <c r="L11" s="3">
        <v>72277</v>
      </c>
      <c r="M11" s="3">
        <v>72277</v>
      </c>
      <c r="N11" s="4">
        <v>72290</v>
      </c>
      <c r="O11" s="6">
        <v>867337</v>
      </c>
      <c r="P11" s="3">
        <v>1194114</v>
      </c>
      <c r="Q11" s="4">
        <v>1345867</v>
      </c>
    </row>
    <row r="12" spans="1:17" ht="13.5">
      <c r="A12" s="19" t="s">
        <v>29</v>
      </c>
      <c r="B12" s="25"/>
      <c r="C12" s="3">
        <v>2459631</v>
      </c>
      <c r="D12" s="3">
        <v>2459631</v>
      </c>
      <c r="E12" s="3">
        <v>2459631</v>
      </c>
      <c r="F12" s="3">
        <v>2459631</v>
      </c>
      <c r="G12" s="3">
        <v>2459631</v>
      </c>
      <c r="H12" s="3">
        <v>2459631</v>
      </c>
      <c r="I12" s="3">
        <v>2459631</v>
      </c>
      <c r="J12" s="3">
        <v>2459631</v>
      </c>
      <c r="K12" s="3">
        <v>2459631</v>
      </c>
      <c r="L12" s="3">
        <v>2459631</v>
      </c>
      <c r="M12" s="3">
        <v>2459631</v>
      </c>
      <c r="N12" s="4">
        <v>2459635</v>
      </c>
      <c r="O12" s="6">
        <v>29515576</v>
      </c>
      <c r="P12" s="3">
        <v>38899639</v>
      </c>
      <c r="Q12" s="4">
        <v>40689023</v>
      </c>
    </row>
    <row r="13" spans="1:17" ht="13.5">
      <c r="A13" s="19" t="s">
        <v>30</v>
      </c>
      <c r="B13" s="25"/>
      <c r="C13" s="3">
        <v>2687500</v>
      </c>
      <c r="D13" s="3">
        <v>2687500</v>
      </c>
      <c r="E13" s="3">
        <v>2687500</v>
      </c>
      <c r="F13" s="3">
        <v>2687500</v>
      </c>
      <c r="G13" s="3">
        <v>2687500</v>
      </c>
      <c r="H13" s="3">
        <v>2687500</v>
      </c>
      <c r="I13" s="3">
        <v>2687500</v>
      </c>
      <c r="J13" s="3">
        <v>2687500</v>
      </c>
      <c r="K13" s="3">
        <v>2687500</v>
      </c>
      <c r="L13" s="3">
        <v>2687500</v>
      </c>
      <c r="M13" s="3">
        <v>2687500</v>
      </c>
      <c r="N13" s="4">
        <v>2687500</v>
      </c>
      <c r="O13" s="6">
        <v>32250000</v>
      </c>
      <c r="P13" s="3">
        <v>34163000</v>
      </c>
      <c r="Q13" s="4">
        <v>36190480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81336330</v>
      </c>
      <c r="D18" s="3">
        <v>81336330</v>
      </c>
      <c r="E18" s="3">
        <v>81336330</v>
      </c>
      <c r="F18" s="3">
        <v>81336330</v>
      </c>
      <c r="G18" s="3">
        <v>81336330</v>
      </c>
      <c r="H18" s="3">
        <v>81336330</v>
      </c>
      <c r="I18" s="3">
        <v>81336330</v>
      </c>
      <c r="J18" s="3">
        <v>81336330</v>
      </c>
      <c r="K18" s="3">
        <v>81336330</v>
      </c>
      <c r="L18" s="3">
        <v>81336330</v>
      </c>
      <c r="M18" s="3">
        <v>81336330</v>
      </c>
      <c r="N18" s="4">
        <v>81336551</v>
      </c>
      <c r="O18" s="6">
        <v>976036181</v>
      </c>
      <c r="P18" s="3">
        <v>1036542466</v>
      </c>
      <c r="Q18" s="4">
        <v>1104844272</v>
      </c>
    </row>
    <row r="19" spans="1:17" ht="13.5">
      <c r="A19" s="19" t="s">
        <v>36</v>
      </c>
      <c r="B19" s="25"/>
      <c r="C19" s="22">
        <v>28391322</v>
      </c>
      <c r="D19" s="22">
        <v>28391322</v>
      </c>
      <c r="E19" s="22">
        <v>28391322</v>
      </c>
      <c r="F19" s="22">
        <v>28391322</v>
      </c>
      <c r="G19" s="22">
        <v>28391322</v>
      </c>
      <c r="H19" s="22">
        <v>28391322</v>
      </c>
      <c r="I19" s="22">
        <v>28391322</v>
      </c>
      <c r="J19" s="22">
        <v>28391322</v>
      </c>
      <c r="K19" s="22">
        <v>28391322</v>
      </c>
      <c r="L19" s="22">
        <v>28391322</v>
      </c>
      <c r="M19" s="22">
        <v>28391322</v>
      </c>
      <c r="N19" s="23">
        <v>28391401</v>
      </c>
      <c r="O19" s="24">
        <v>340695943</v>
      </c>
      <c r="P19" s="22">
        <v>310186176</v>
      </c>
      <c r="Q19" s="23">
        <v>292592964</v>
      </c>
    </row>
    <row r="20" spans="1:17" ht="13.5">
      <c r="A20" s="19" t="s">
        <v>37</v>
      </c>
      <c r="B20" s="25"/>
      <c r="C20" s="3">
        <v>178333</v>
      </c>
      <c r="D20" s="3">
        <v>178333</v>
      </c>
      <c r="E20" s="3">
        <v>178333</v>
      </c>
      <c r="F20" s="3">
        <v>178333</v>
      </c>
      <c r="G20" s="3">
        <v>178333</v>
      </c>
      <c r="H20" s="3">
        <v>178333</v>
      </c>
      <c r="I20" s="3">
        <v>178333</v>
      </c>
      <c r="J20" s="3">
        <v>178333</v>
      </c>
      <c r="K20" s="3">
        <v>178333</v>
      </c>
      <c r="L20" s="3">
        <v>178333</v>
      </c>
      <c r="M20" s="3">
        <v>178333</v>
      </c>
      <c r="N20" s="26">
        <v>178337</v>
      </c>
      <c r="O20" s="6">
        <v>2140000</v>
      </c>
      <c r="P20" s="3">
        <v>2190000</v>
      </c>
      <c r="Q20" s="4">
        <v>2190000</v>
      </c>
    </row>
    <row r="21" spans="1:17" ht="25.5">
      <c r="A21" s="27" t="s">
        <v>38</v>
      </c>
      <c r="B21" s="28"/>
      <c r="C21" s="29">
        <f aca="true" t="shared" si="0" ref="C21:Q21">SUM(C5:C20)</f>
        <v>145733931</v>
      </c>
      <c r="D21" s="29">
        <f t="shared" si="0"/>
        <v>145733931</v>
      </c>
      <c r="E21" s="29">
        <f t="shared" si="0"/>
        <v>145733931</v>
      </c>
      <c r="F21" s="29">
        <f>SUM(F5:F20)</f>
        <v>145733931</v>
      </c>
      <c r="G21" s="29">
        <f>SUM(G5:G20)</f>
        <v>145733931</v>
      </c>
      <c r="H21" s="29">
        <f>SUM(H5:H20)</f>
        <v>145733931</v>
      </c>
      <c r="I21" s="29">
        <f>SUM(I5:I20)</f>
        <v>145733931</v>
      </c>
      <c r="J21" s="29">
        <f t="shared" si="0"/>
        <v>145733931</v>
      </c>
      <c r="K21" s="29">
        <f>SUM(K5:K20)</f>
        <v>145733931</v>
      </c>
      <c r="L21" s="29">
        <f>SUM(L5:L20)</f>
        <v>145733931</v>
      </c>
      <c r="M21" s="29">
        <f>SUM(M5:M20)</f>
        <v>145733931</v>
      </c>
      <c r="N21" s="30">
        <f t="shared" si="0"/>
        <v>145734266</v>
      </c>
      <c r="O21" s="31">
        <f t="shared" si="0"/>
        <v>1748807507</v>
      </c>
      <c r="P21" s="29">
        <f t="shared" si="0"/>
        <v>1791560013</v>
      </c>
      <c r="Q21" s="32">
        <f t="shared" si="0"/>
        <v>1868342301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56680203</v>
      </c>
      <c r="D24" s="3">
        <v>56680203</v>
      </c>
      <c r="E24" s="3">
        <v>56680203</v>
      </c>
      <c r="F24" s="3">
        <v>56680203</v>
      </c>
      <c r="G24" s="3">
        <v>56680203</v>
      </c>
      <c r="H24" s="3">
        <v>56680203</v>
      </c>
      <c r="I24" s="3">
        <v>56680203</v>
      </c>
      <c r="J24" s="3">
        <v>56680203</v>
      </c>
      <c r="K24" s="3">
        <v>56680203</v>
      </c>
      <c r="L24" s="3">
        <v>56680203</v>
      </c>
      <c r="M24" s="3">
        <v>56680203</v>
      </c>
      <c r="N24" s="36">
        <v>56677812</v>
      </c>
      <c r="O24" s="6">
        <v>680160045</v>
      </c>
      <c r="P24" s="3">
        <v>720651764</v>
      </c>
      <c r="Q24" s="4">
        <v>765566273</v>
      </c>
    </row>
    <row r="25" spans="1:17" ht="13.5">
      <c r="A25" s="21" t="s">
        <v>41</v>
      </c>
      <c r="B25" s="20"/>
      <c r="C25" s="3">
        <v>2006278</v>
      </c>
      <c r="D25" s="3">
        <v>2006278</v>
      </c>
      <c r="E25" s="3">
        <v>2006278</v>
      </c>
      <c r="F25" s="3">
        <v>2006278</v>
      </c>
      <c r="G25" s="3">
        <v>2006278</v>
      </c>
      <c r="H25" s="3">
        <v>2006278</v>
      </c>
      <c r="I25" s="3">
        <v>2006278</v>
      </c>
      <c r="J25" s="3">
        <v>2006278</v>
      </c>
      <c r="K25" s="3">
        <v>2006278</v>
      </c>
      <c r="L25" s="3">
        <v>2006278</v>
      </c>
      <c r="M25" s="3">
        <v>2006278</v>
      </c>
      <c r="N25" s="4">
        <v>2006236</v>
      </c>
      <c r="O25" s="6">
        <v>24075294</v>
      </c>
      <c r="P25" s="3">
        <v>25579999</v>
      </c>
      <c r="Q25" s="4">
        <v>27178747</v>
      </c>
    </row>
    <row r="26" spans="1:17" ht="13.5">
      <c r="A26" s="21" t="s">
        <v>42</v>
      </c>
      <c r="B26" s="20"/>
      <c r="C26" s="3">
        <v>13369199</v>
      </c>
      <c r="D26" s="3">
        <v>13369199</v>
      </c>
      <c r="E26" s="3">
        <v>13369199</v>
      </c>
      <c r="F26" s="3">
        <v>13369199</v>
      </c>
      <c r="G26" s="3">
        <v>13369199</v>
      </c>
      <c r="H26" s="3">
        <v>13369199</v>
      </c>
      <c r="I26" s="3">
        <v>13369199</v>
      </c>
      <c r="J26" s="3">
        <v>13369199</v>
      </c>
      <c r="K26" s="3">
        <v>13369199</v>
      </c>
      <c r="L26" s="3">
        <v>13369199</v>
      </c>
      <c r="M26" s="3">
        <v>13369199</v>
      </c>
      <c r="N26" s="4">
        <v>13369197</v>
      </c>
      <c r="O26" s="6">
        <v>160430386</v>
      </c>
      <c r="P26" s="3">
        <v>171994184</v>
      </c>
      <c r="Q26" s="4">
        <v>179905916</v>
      </c>
    </row>
    <row r="27" spans="1:17" ht="13.5">
      <c r="A27" s="21" t="s">
        <v>43</v>
      </c>
      <c r="B27" s="20"/>
      <c r="C27" s="3">
        <v>14746970</v>
      </c>
      <c r="D27" s="3">
        <v>14746970</v>
      </c>
      <c r="E27" s="3">
        <v>14746970</v>
      </c>
      <c r="F27" s="3">
        <v>14746970</v>
      </c>
      <c r="G27" s="3">
        <v>14746970</v>
      </c>
      <c r="H27" s="3">
        <v>14746970</v>
      </c>
      <c r="I27" s="3">
        <v>14746970</v>
      </c>
      <c r="J27" s="3">
        <v>14746970</v>
      </c>
      <c r="K27" s="3">
        <v>14746970</v>
      </c>
      <c r="L27" s="3">
        <v>14746970</v>
      </c>
      <c r="M27" s="3">
        <v>14746970</v>
      </c>
      <c r="N27" s="36">
        <v>14746911</v>
      </c>
      <c r="O27" s="6">
        <v>176963581</v>
      </c>
      <c r="P27" s="3">
        <v>185858322</v>
      </c>
      <c r="Q27" s="4">
        <v>194022428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3112794</v>
      </c>
      <c r="D29" s="3">
        <v>3112794</v>
      </c>
      <c r="E29" s="3">
        <v>3112794</v>
      </c>
      <c r="F29" s="3">
        <v>3112794</v>
      </c>
      <c r="G29" s="3">
        <v>3112794</v>
      </c>
      <c r="H29" s="3">
        <v>3112794</v>
      </c>
      <c r="I29" s="3">
        <v>3112794</v>
      </c>
      <c r="J29" s="3">
        <v>3112794</v>
      </c>
      <c r="K29" s="3">
        <v>3112794</v>
      </c>
      <c r="L29" s="3">
        <v>3112794</v>
      </c>
      <c r="M29" s="3">
        <v>3112794</v>
      </c>
      <c r="N29" s="36">
        <v>3112791</v>
      </c>
      <c r="O29" s="6">
        <v>37353525</v>
      </c>
      <c r="P29" s="3">
        <v>39071787</v>
      </c>
      <c r="Q29" s="4">
        <v>40869089</v>
      </c>
    </row>
    <row r="30" spans="1:17" ht="13.5">
      <c r="A30" s="21" t="s">
        <v>46</v>
      </c>
      <c r="B30" s="20"/>
      <c r="C30" s="3">
        <v>3087800</v>
      </c>
      <c r="D30" s="3">
        <v>3087800</v>
      </c>
      <c r="E30" s="3">
        <v>3087800</v>
      </c>
      <c r="F30" s="3">
        <v>3087800</v>
      </c>
      <c r="G30" s="3">
        <v>3087800</v>
      </c>
      <c r="H30" s="3">
        <v>3087800</v>
      </c>
      <c r="I30" s="3">
        <v>3087800</v>
      </c>
      <c r="J30" s="3">
        <v>3087800</v>
      </c>
      <c r="K30" s="3">
        <v>3087800</v>
      </c>
      <c r="L30" s="3">
        <v>3087800</v>
      </c>
      <c r="M30" s="3">
        <v>3087800</v>
      </c>
      <c r="N30" s="4">
        <v>3087743</v>
      </c>
      <c r="O30" s="6">
        <v>37053543</v>
      </c>
      <c r="P30" s="3">
        <v>41379528</v>
      </c>
      <c r="Q30" s="4">
        <v>45261315</v>
      </c>
    </row>
    <row r="31" spans="1:17" ht="13.5">
      <c r="A31" s="21" t="s">
        <v>47</v>
      </c>
      <c r="B31" s="20"/>
      <c r="C31" s="3">
        <v>19261297</v>
      </c>
      <c r="D31" s="3">
        <v>19261297</v>
      </c>
      <c r="E31" s="3">
        <v>19261297</v>
      </c>
      <c r="F31" s="3">
        <v>19261297</v>
      </c>
      <c r="G31" s="3">
        <v>19261297</v>
      </c>
      <c r="H31" s="3">
        <v>19261297</v>
      </c>
      <c r="I31" s="3">
        <v>19261297</v>
      </c>
      <c r="J31" s="3">
        <v>19261297</v>
      </c>
      <c r="K31" s="3">
        <v>19261297</v>
      </c>
      <c r="L31" s="3">
        <v>19261297</v>
      </c>
      <c r="M31" s="3">
        <v>19261297</v>
      </c>
      <c r="N31" s="36">
        <v>19259738</v>
      </c>
      <c r="O31" s="6">
        <v>231134005</v>
      </c>
      <c r="P31" s="3">
        <v>231771819</v>
      </c>
      <c r="Q31" s="4">
        <v>224272370</v>
      </c>
    </row>
    <row r="32" spans="1:17" ht="13.5">
      <c r="A32" s="21" t="s">
        <v>35</v>
      </c>
      <c r="B32" s="20"/>
      <c r="C32" s="3">
        <v>8108743</v>
      </c>
      <c r="D32" s="3">
        <v>8108743</v>
      </c>
      <c r="E32" s="3">
        <v>8108743</v>
      </c>
      <c r="F32" s="3">
        <v>8108743</v>
      </c>
      <c r="G32" s="3">
        <v>8108743</v>
      </c>
      <c r="H32" s="3">
        <v>8108743</v>
      </c>
      <c r="I32" s="3">
        <v>8108743</v>
      </c>
      <c r="J32" s="3">
        <v>8108743</v>
      </c>
      <c r="K32" s="3">
        <v>8108743</v>
      </c>
      <c r="L32" s="3">
        <v>8108743</v>
      </c>
      <c r="M32" s="3">
        <v>8108743</v>
      </c>
      <c r="N32" s="4">
        <v>8108613</v>
      </c>
      <c r="O32" s="6">
        <v>97304786</v>
      </c>
      <c r="P32" s="3">
        <v>91060295</v>
      </c>
      <c r="Q32" s="4">
        <v>93760687</v>
      </c>
    </row>
    <row r="33" spans="1:17" ht="13.5">
      <c r="A33" s="21" t="s">
        <v>48</v>
      </c>
      <c r="B33" s="20"/>
      <c r="C33" s="3">
        <v>21814875</v>
      </c>
      <c r="D33" s="3">
        <v>21814875</v>
      </c>
      <c r="E33" s="3">
        <v>21814875</v>
      </c>
      <c r="F33" s="3">
        <v>21814875</v>
      </c>
      <c r="G33" s="3">
        <v>21814875</v>
      </c>
      <c r="H33" s="3">
        <v>21814875</v>
      </c>
      <c r="I33" s="3">
        <v>21814875</v>
      </c>
      <c r="J33" s="3">
        <v>21814875</v>
      </c>
      <c r="K33" s="3">
        <v>21814875</v>
      </c>
      <c r="L33" s="3">
        <v>21814875</v>
      </c>
      <c r="M33" s="3">
        <v>21814875</v>
      </c>
      <c r="N33" s="4">
        <v>21812453</v>
      </c>
      <c r="O33" s="6">
        <v>261776078</v>
      </c>
      <c r="P33" s="3">
        <v>285037121</v>
      </c>
      <c r="Q33" s="4">
        <v>293070436</v>
      </c>
    </row>
    <row r="34" spans="1:17" ht="13.5">
      <c r="A34" s="19" t="s">
        <v>49</v>
      </c>
      <c r="B34" s="25"/>
      <c r="C34" s="3">
        <v>12500</v>
      </c>
      <c r="D34" s="3">
        <v>12500</v>
      </c>
      <c r="E34" s="3">
        <v>12500</v>
      </c>
      <c r="F34" s="3">
        <v>12500</v>
      </c>
      <c r="G34" s="3">
        <v>12500</v>
      </c>
      <c r="H34" s="3">
        <v>12500</v>
      </c>
      <c r="I34" s="3">
        <v>12500</v>
      </c>
      <c r="J34" s="3">
        <v>12500</v>
      </c>
      <c r="K34" s="3">
        <v>12500</v>
      </c>
      <c r="L34" s="3">
        <v>12500</v>
      </c>
      <c r="M34" s="3">
        <v>12500</v>
      </c>
      <c r="N34" s="4">
        <v>12500</v>
      </c>
      <c r="O34" s="6">
        <v>150000</v>
      </c>
      <c r="P34" s="3">
        <v>100000</v>
      </c>
      <c r="Q34" s="4">
        <v>100000</v>
      </c>
    </row>
    <row r="35" spans="1:17" ht="12.75">
      <c r="A35" s="37" t="s">
        <v>50</v>
      </c>
      <c r="B35" s="28"/>
      <c r="C35" s="29">
        <f aca="true" t="shared" si="1" ref="C35:Q35">SUM(C24:C34)</f>
        <v>142200659</v>
      </c>
      <c r="D35" s="29">
        <f t="shared" si="1"/>
        <v>142200659</v>
      </c>
      <c r="E35" s="29">
        <f t="shared" si="1"/>
        <v>142200659</v>
      </c>
      <c r="F35" s="29">
        <f>SUM(F24:F34)</f>
        <v>142200659</v>
      </c>
      <c r="G35" s="29">
        <f>SUM(G24:G34)</f>
        <v>142200659</v>
      </c>
      <c r="H35" s="29">
        <f>SUM(H24:H34)</f>
        <v>142200659</v>
      </c>
      <c r="I35" s="29">
        <f>SUM(I24:I34)</f>
        <v>142200659</v>
      </c>
      <c r="J35" s="29">
        <f t="shared" si="1"/>
        <v>142200659</v>
      </c>
      <c r="K35" s="29">
        <f>SUM(K24:K34)</f>
        <v>142200659</v>
      </c>
      <c r="L35" s="29">
        <f>SUM(L24:L34)</f>
        <v>142200659</v>
      </c>
      <c r="M35" s="29">
        <f>SUM(M24:M34)</f>
        <v>142200659</v>
      </c>
      <c r="N35" s="32">
        <f t="shared" si="1"/>
        <v>142193994</v>
      </c>
      <c r="O35" s="31">
        <f t="shared" si="1"/>
        <v>1706401243</v>
      </c>
      <c r="P35" s="29">
        <f t="shared" si="1"/>
        <v>1792504819</v>
      </c>
      <c r="Q35" s="32">
        <f t="shared" si="1"/>
        <v>1864007261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3533272</v>
      </c>
      <c r="D37" s="42">
        <f t="shared" si="2"/>
        <v>3533272</v>
      </c>
      <c r="E37" s="42">
        <f t="shared" si="2"/>
        <v>3533272</v>
      </c>
      <c r="F37" s="42">
        <f>+F21-F35</f>
        <v>3533272</v>
      </c>
      <c r="G37" s="42">
        <f>+G21-G35</f>
        <v>3533272</v>
      </c>
      <c r="H37" s="42">
        <f>+H21-H35</f>
        <v>3533272</v>
      </c>
      <c r="I37" s="42">
        <f>+I21-I35</f>
        <v>3533272</v>
      </c>
      <c r="J37" s="42">
        <f t="shared" si="2"/>
        <v>3533272</v>
      </c>
      <c r="K37" s="42">
        <f>+K21-K35</f>
        <v>3533272</v>
      </c>
      <c r="L37" s="42">
        <f>+L21-L35</f>
        <v>3533272</v>
      </c>
      <c r="M37" s="42">
        <f>+M21-M35</f>
        <v>3533272</v>
      </c>
      <c r="N37" s="43">
        <f t="shared" si="2"/>
        <v>3540272</v>
      </c>
      <c r="O37" s="44">
        <f t="shared" si="2"/>
        <v>42406264</v>
      </c>
      <c r="P37" s="42">
        <f t="shared" si="2"/>
        <v>-944806</v>
      </c>
      <c r="Q37" s="43">
        <f t="shared" si="2"/>
        <v>4335040</v>
      </c>
    </row>
    <row r="38" spans="1:17" ht="21" customHeight="1">
      <c r="A38" s="45" t="s">
        <v>52</v>
      </c>
      <c r="B38" s="25"/>
      <c r="C38" s="3">
        <v>74293249</v>
      </c>
      <c r="D38" s="3">
        <v>74293249</v>
      </c>
      <c r="E38" s="3">
        <v>74293249</v>
      </c>
      <c r="F38" s="3">
        <v>74293249</v>
      </c>
      <c r="G38" s="3">
        <v>74293249</v>
      </c>
      <c r="H38" s="3">
        <v>74293249</v>
      </c>
      <c r="I38" s="3">
        <v>74293249</v>
      </c>
      <c r="J38" s="3">
        <v>74293249</v>
      </c>
      <c r="K38" s="3">
        <v>74293249</v>
      </c>
      <c r="L38" s="3">
        <v>74293249</v>
      </c>
      <c r="M38" s="3">
        <v>74293249</v>
      </c>
      <c r="N38" s="4">
        <v>74293261</v>
      </c>
      <c r="O38" s="6">
        <v>891519000</v>
      </c>
      <c r="P38" s="3">
        <v>882465000</v>
      </c>
      <c r="Q38" s="4">
        <v>988437000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77826521</v>
      </c>
      <c r="D41" s="50">
        <f t="shared" si="3"/>
        <v>77826521</v>
      </c>
      <c r="E41" s="50">
        <f t="shared" si="3"/>
        <v>77826521</v>
      </c>
      <c r="F41" s="50">
        <f>SUM(F37:F40)</f>
        <v>77826521</v>
      </c>
      <c r="G41" s="50">
        <f>SUM(G37:G40)</f>
        <v>77826521</v>
      </c>
      <c r="H41" s="50">
        <f>SUM(H37:H40)</f>
        <v>77826521</v>
      </c>
      <c r="I41" s="50">
        <f>SUM(I37:I40)</f>
        <v>77826521</v>
      </c>
      <c r="J41" s="50">
        <f t="shared" si="3"/>
        <v>77826521</v>
      </c>
      <c r="K41" s="50">
        <f>SUM(K37:K40)</f>
        <v>77826521</v>
      </c>
      <c r="L41" s="50">
        <f>SUM(L37:L40)</f>
        <v>77826521</v>
      </c>
      <c r="M41" s="50">
        <f>SUM(M37:M40)</f>
        <v>77826521</v>
      </c>
      <c r="N41" s="51">
        <f t="shared" si="3"/>
        <v>77833533</v>
      </c>
      <c r="O41" s="52">
        <f t="shared" si="3"/>
        <v>933925264</v>
      </c>
      <c r="P41" s="50">
        <f t="shared" si="3"/>
        <v>881520194</v>
      </c>
      <c r="Q41" s="51">
        <f t="shared" si="3"/>
        <v>992772040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77826521</v>
      </c>
      <c r="D43" s="57">
        <f t="shared" si="4"/>
        <v>77826521</v>
      </c>
      <c r="E43" s="57">
        <f t="shared" si="4"/>
        <v>77826521</v>
      </c>
      <c r="F43" s="57">
        <f>+F41-F42</f>
        <v>77826521</v>
      </c>
      <c r="G43" s="57">
        <f>+G41-G42</f>
        <v>77826521</v>
      </c>
      <c r="H43" s="57">
        <f>+H41-H42</f>
        <v>77826521</v>
      </c>
      <c r="I43" s="57">
        <f>+I41-I42</f>
        <v>77826521</v>
      </c>
      <c r="J43" s="57">
        <f t="shared" si="4"/>
        <v>77826521</v>
      </c>
      <c r="K43" s="57">
        <f>+K41-K42</f>
        <v>77826521</v>
      </c>
      <c r="L43" s="57">
        <f>+L41-L42</f>
        <v>77826521</v>
      </c>
      <c r="M43" s="57">
        <f>+M41-M42</f>
        <v>77826521</v>
      </c>
      <c r="N43" s="58">
        <f t="shared" si="4"/>
        <v>77833533</v>
      </c>
      <c r="O43" s="59">
        <f t="shared" si="4"/>
        <v>933925264</v>
      </c>
      <c r="P43" s="57">
        <f t="shared" si="4"/>
        <v>881520194</v>
      </c>
      <c r="Q43" s="58">
        <f t="shared" si="4"/>
        <v>992772040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77826521</v>
      </c>
      <c r="D45" s="50">
        <f t="shared" si="5"/>
        <v>77826521</v>
      </c>
      <c r="E45" s="50">
        <f t="shared" si="5"/>
        <v>77826521</v>
      </c>
      <c r="F45" s="50">
        <f>SUM(F43:F44)</f>
        <v>77826521</v>
      </c>
      <c r="G45" s="50">
        <f>SUM(G43:G44)</f>
        <v>77826521</v>
      </c>
      <c r="H45" s="50">
        <f>SUM(H43:H44)</f>
        <v>77826521</v>
      </c>
      <c r="I45" s="50">
        <f>SUM(I43:I44)</f>
        <v>77826521</v>
      </c>
      <c r="J45" s="50">
        <f t="shared" si="5"/>
        <v>77826521</v>
      </c>
      <c r="K45" s="50">
        <f>SUM(K43:K44)</f>
        <v>77826521</v>
      </c>
      <c r="L45" s="50">
        <f>SUM(L43:L44)</f>
        <v>77826521</v>
      </c>
      <c r="M45" s="50">
        <f>SUM(M43:M44)</f>
        <v>77826521</v>
      </c>
      <c r="N45" s="51">
        <f t="shared" si="5"/>
        <v>77833533</v>
      </c>
      <c r="O45" s="52">
        <f t="shared" si="5"/>
        <v>933925264</v>
      </c>
      <c r="P45" s="50">
        <f t="shared" si="5"/>
        <v>881520194</v>
      </c>
      <c r="Q45" s="51">
        <f t="shared" si="5"/>
        <v>992772040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77826521</v>
      </c>
      <c r="D47" s="63">
        <f t="shared" si="6"/>
        <v>77826521</v>
      </c>
      <c r="E47" s="63">
        <f t="shared" si="6"/>
        <v>77826521</v>
      </c>
      <c r="F47" s="63">
        <f>SUM(F45:F46)</f>
        <v>77826521</v>
      </c>
      <c r="G47" s="63">
        <f>SUM(G45:G46)</f>
        <v>77826521</v>
      </c>
      <c r="H47" s="63">
        <f>SUM(H45:H46)</f>
        <v>77826521</v>
      </c>
      <c r="I47" s="63">
        <f>SUM(I45:I46)</f>
        <v>77826521</v>
      </c>
      <c r="J47" s="63">
        <f t="shared" si="6"/>
        <v>77826521</v>
      </c>
      <c r="K47" s="63">
        <f>SUM(K45:K46)</f>
        <v>77826521</v>
      </c>
      <c r="L47" s="63">
        <f>SUM(L45:L46)</f>
        <v>77826521</v>
      </c>
      <c r="M47" s="63">
        <f>SUM(M45:M46)</f>
        <v>77826521</v>
      </c>
      <c r="N47" s="64">
        <f t="shared" si="6"/>
        <v>77833533</v>
      </c>
      <c r="O47" s="65">
        <f t="shared" si="6"/>
        <v>933925264</v>
      </c>
      <c r="P47" s="63">
        <f t="shared" si="6"/>
        <v>881520194</v>
      </c>
      <c r="Q47" s="66">
        <f t="shared" si="6"/>
        <v>992772040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4015834</v>
      </c>
      <c r="D5" s="3">
        <v>4015834</v>
      </c>
      <c r="E5" s="3">
        <v>4015834</v>
      </c>
      <c r="F5" s="3">
        <v>4015834</v>
      </c>
      <c r="G5" s="3">
        <v>4015834</v>
      </c>
      <c r="H5" s="3">
        <v>4015834</v>
      </c>
      <c r="I5" s="3">
        <v>4015834</v>
      </c>
      <c r="J5" s="3">
        <v>4015834</v>
      </c>
      <c r="K5" s="3">
        <v>4015834</v>
      </c>
      <c r="L5" s="3">
        <v>4015834</v>
      </c>
      <c r="M5" s="3">
        <v>4015834</v>
      </c>
      <c r="N5" s="4">
        <v>4015834</v>
      </c>
      <c r="O5" s="5">
        <v>48190008</v>
      </c>
      <c r="P5" s="3">
        <v>50599500</v>
      </c>
      <c r="Q5" s="4">
        <v>53129472</v>
      </c>
    </row>
    <row r="6" spans="1:17" ht="13.5">
      <c r="A6" s="19" t="s">
        <v>24</v>
      </c>
      <c r="B6" s="20"/>
      <c r="C6" s="3">
        <v>4440900</v>
      </c>
      <c r="D6" s="3">
        <v>4440900</v>
      </c>
      <c r="E6" s="3">
        <v>4440900</v>
      </c>
      <c r="F6" s="3">
        <v>4440900</v>
      </c>
      <c r="G6" s="3">
        <v>4440900</v>
      </c>
      <c r="H6" s="3">
        <v>4440900</v>
      </c>
      <c r="I6" s="3">
        <v>4440900</v>
      </c>
      <c r="J6" s="3">
        <v>4440900</v>
      </c>
      <c r="K6" s="3">
        <v>4440900</v>
      </c>
      <c r="L6" s="3">
        <v>4440900</v>
      </c>
      <c r="M6" s="3">
        <v>4440900</v>
      </c>
      <c r="N6" s="4">
        <v>4440900</v>
      </c>
      <c r="O6" s="6">
        <v>53290800</v>
      </c>
      <c r="P6" s="3">
        <v>59871192</v>
      </c>
      <c r="Q6" s="4">
        <v>63055248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1293814</v>
      </c>
      <c r="D9" s="22">
        <v>1293814</v>
      </c>
      <c r="E9" s="22">
        <v>1293814</v>
      </c>
      <c r="F9" s="22">
        <v>1293814</v>
      </c>
      <c r="G9" s="22">
        <v>1293814</v>
      </c>
      <c r="H9" s="22">
        <v>1293814</v>
      </c>
      <c r="I9" s="22">
        <v>1293814</v>
      </c>
      <c r="J9" s="22">
        <v>1293814</v>
      </c>
      <c r="K9" s="22">
        <v>1293814</v>
      </c>
      <c r="L9" s="22">
        <v>1293814</v>
      </c>
      <c r="M9" s="22">
        <v>1293814</v>
      </c>
      <c r="N9" s="23">
        <v>1293814</v>
      </c>
      <c r="O9" s="24">
        <v>15525768</v>
      </c>
      <c r="P9" s="22">
        <v>16302060</v>
      </c>
      <c r="Q9" s="23">
        <v>17117160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41667</v>
      </c>
      <c r="D11" s="3">
        <v>41667</v>
      </c>
      <c r="E11" s="3">
        <v>41667</v>
      </c>
      <c r="F11" s="3">
        <v>41667</v>
      </c>
      <c r="G11" s="3">
        <v>41667</v>
      </c>
      <c r="H11" s="3">
        <v>41667</v>
      </c>
      <c r="I11" s="3">
        <v>41667</v>
      </c>
      <c r="J11" s="3">
        <v>41667</v>
      </c>
      <c r="K11" s="3">
        <v>41667</v>
      </c>
      <c r="L11" s="3">
        <v>41667</v>
      </c>
      <c r="M11" s="3">
        <v>41667</v>
      </c>
      <c r="N11" s="4">
        <v>41667</v>
      </c>
      <c r="O11" s="6">
        <v>500004</v>
      </c>
      <c r="P11" s="3">
        <v>525000</v>
      </c>
      <c r="Q11" s="4">
        <v>551256</v>
      </c>
    </row>
    <row r="12" spans="1:17" ht="13.5">
      <c r="A12" s="19" t="s">
        <v>29</v>
      </c>
      <c r="B12" s="25"/>
      <c r="C12" s="3">
        <v>1220833</v>
      </c>
      <c r="D12" s="3">
        <v>1220833</v>
      </c>
      <c r="E12" s="3">
        <v>1220833</v>
      </c>
      <c r="F12" s="3">
        <v>1220833</v>
      </c>
      <c r="G12" s="3">
        <v>1220833</v>
      </c>
      <c r="H12" s="3">
        <v>1220833</v>
      </c>
      <c r="I12" s="3">
        <v>1220833</v>
      </c>
      <c r="J12" s="3">
        <v>1220833</v>
      </c>
      <c r="K12" s="3">
        <v>1220833</v>
      </c>
      <c r="L12" s="3">
        <v>1220833</v>
      </c>
      <c r="M12" s="3">
        <v>1220833</v>
      </c>
      <c r="N12" s="4">
        <v>1220833</v>
      </c>
      <c r="O12" s="6">
        <v>14649996</v>
      </c>
      <c r="P12" s="3">
        <v>15382500</v>
      </c>
      <c r="Q12" s="4">
        <v>16151628</v>
      </c>
    </row>
    <row r="13" spans="1:17" ht="13.5">
      <c r="A13" s="19" t="s">
        <v>30</v>
      </c>
      <c r="B13" s="25"/>
      <c r="C13" s="3">
        <v>983231</v>
      </c>
      <c r="D13" s="3">
        <v>983231</v>
      </c>
      <c r="E13" s="3">
        <v>983231</v>
      </c>
      <c r="F13" s="3">
        <v>983231</v>
      </c>
      <c r="G13" s="3">
        <v>983231</v>
      </c>
      <c r="H13" s="3">
        <v>983231</v>
      </c>
      <c r="I13" s="3">
        <v>983231</v>
      </c>
      <c r="J13" s="3">
        <v>983231</v>
      </c>
      <c r="K13" s="3">
        <v>983231</v>
      </c>
      <c r="L13" s="3">
        <v>983231</v>
      </c>
      <c r="M13" s="3">
        <v>983231</v>
      </c>
      <c r="N13" s="4">
        <v>983231</v>
      </c>
      <c r="O13" s="6">
        <v>11798772</v>
      </c>
      <c r="P13" s="3">
        <v>12388704</v>
      </c>
      <c r="Q13" s="4">
        <v>13008144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174475</v>
      </c>
      <c r="D15" s="3">
        <v>174475</v>
      </c>
      <c r="E15" s="3">
        <v>174475</v>
      </c>
      <c r="F15" s="3">
        <v>174475</v>
      </c>
      <c r="G15" s="3">
        <v>174475</v>
      </c>
      <c r="H15" s="3">
        <v>174475</v>
      </c>
      <c r="I15" s="3">
        <v>174475</v>
      </c>
      <c r="J15" s="3">
        <v>174475</v>
      </c>
      <c r="K15" s="3">
        <v>174475</v>
      </c>
      <c r="L15" s="3">
        <v>174475</v>
      </c>
      <c r="M15" s="3">
        <v>174475</v>
      </c>
      <c r="N15" s="4">
        <v>174475</v>
      </c>
      <c r="O15" s="6">
        <v>2093700</v>
      </c>
      <c r="P15" s="3">
        <v>2198376</v>
      </c>
      <c r="Q15" s="4">
        <v>2308308</v>
      </c>
    </row>
    <row r="16" spans="1:17" ht="13.5">
      <c r="A16" s="19" t="s">
        <v>33</v>
      </c>
      <c r="B16" s="25"/>
      <c r="C16" s="3">
        <v>377058</v>
      </c>
      <c r="D16" s="3">
        <v>377058</v>
      </c>
      <c r="E16" s="3">
        <v>377058</v>
      </c>
      <c r="F16" s="3">
        <v>377058</v>
      </c>
      <c r="G16" s="3">
        <v>377058</v>
      </c>
      <c r="H16" s="3">
        <v>377058</v>
      </c>
      <c r="I16" s="3">
        <v>377058</v>
      </c>
      <c r="J16" s="3">
        <v>377058</v>
      </c>
      <c r="K16" s="3">
        <v>377058</v>
      </c>
      <c r="L16" s="3">
        <v>377058</v>
      </c>
      <c r="M16" s="3">
        <v>377058</v>
      </c>
      <c r="N16" s="4">
        <v>377058</v>
      </c>
      <c r="O16" s="6">
        <v>4524696</v>
      </c>
      <c r="P16" s="3">
        <v>4750932</v>
      </c>
      <c r="Q16" s="4">
        <v>4988484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21351000</v>
      </c>
      <c r="D18" s="3">
        <v>21351000</v>
      </c>
      <c r="E18" s="3">
        <v>21351000</v>
      </c>
      <c r="F18" s="3">
        <v>21351000</v>
      </c>
      <c r="G18" s="3">
        <v>21351000</v>
      </c>
      <c r="H18" s="3">
        <v>21351000</v>
      </c>
      <c r="I18" s="3">
        <v>21351000</v>
      </c>
      <c r="J18" s="3">
        <v>21351000</v>
      </c>
      <c r="K18" s="3">
        <v>21351000</v>
      </c>
      <c r="L18" s="3">
        <v>21351000</v>
      </c>
      <c r="M18" s="3">
        <v>21351000</v>
      </c>
      <c r="N18" s="4">
        <v>21351000</v>
      </c>
      <c r="O18" s="6">
        <v>256212000</v>
      </c>
      <c r="P18" s="3">
        <v>267930000</v>
      </c>
      <c r="Q18" s="4">
        <v>281432004</v>
      </c>
    </row>
    <row r="19" spans="1:17" ht="13.5">
      <c r="A19" s="19" t="s">
        <v>36</v>
      </c>
      <c r="B19" s="25"/>
      <c r="C19" s="22">
        <v>134002</v>
      </c>
      <c r="D19" s="22">
        <v>134002</v>
      </c>
      <c r="E19" s="22">
        <v>134002</v>
      </c>
      <c r="F19" s="22">
        <v>134002</v>
      </c>
      <c r="G19" s="22">
        <v>134002</v>
      </c>
      <c r="H19" s="22">
        <v>134002</v>
      </c>
      <c r="I19" s="22">
        <v>134002</v>
      </c>
      <c r="J19" s="22">
        <v>134002</v>
      </c>
      <c r="K19" s="22">
        <v>134002</v>
      </c>
      <c r="L19" s="22">
        <v>134002</v>
      </c>
      <c r="M19" s="22">
        <v>134002</v>
      </c>
      <c r="N19" s="23">
        <v>134002</v>
      </c>
      <c r="O19" s="24">
        <v>1608024</v>
      </c>
      <c r="P19" s="22">
        <v>1688412</v>
      </c>
      <c r="Q19" s="23">
        <v>1772844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34032814</v>
      </c>
      <c r="D21" s="29">
        <f t="shared" si="0"/>
        <v>34032814</v>
      </c>
      <c r="E21" s="29">
        <f t="shared" si="0"/>
        <v>34032814</v>
      </c>
      <c r="F21" s="29">
        <f>SUM(F5:F20)</f>
        <v>34032814</v>
      </c>
      <c r="G21" s="29">
        <f>SUM(G5:G20)</f>
        <v>34032814</v>
      </c>
      <c r="H21" s="29">
        <f>SUM(H5:H20)</f>
        <v>34032814</v>
      </c>
      <c r="I21" s="29">
        <f>SUM(I5:I20)</f>
        <v>34032814</v>
      </c>
      <c r="J21" s="29">
        <f t="shared" si="0"/>
        <v>34032814</v>
      </c>
      <c r="K21" s="29">
        <f>SUM(K5:K20)</f>
        <v>34032814</v>
      </c>
      <c r="L21" s="29">
        <f>SUM(L5:L20)</f>
        <v>34032814</v>
      </c>
      <c r="M21" s="29">
        <f>SUM(M5:M20)</f>
        <v>34032814</v>
      </c>
      <c r="N21" s="30">
        <f t="shared" si="0"/>
        <v>34032814</v>
      </c>
      <c r="O21" s="31">
        <f t="shared" si="0"/>
        <v>408393768</v>
      </c>
      <c r="P21" s="29">
        <f t="shared" si="0"/>
        <v>431636676</v>
      </c>
      <c r="Q21" s="32">
        <f t="shared" si="0"/>
        <v>453514548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10435891</v>
      </c>
      <c r="D24" s="3">
        <v>10435891</v>
      </c>
      <c r="E24" s="3">
        <v>10435891</v>
      </c>
      <c r="F24" s="3">
        <v>10435891</v>
      </c>
      <c r="G24" s="3">
        <v>10435891</v>
      </c>
      <c r="H24" s="3">
        <v>10435891</v>
      </c>
      <c r="I24" s="3">
        <v>10435891</v>
      </c>
      <c r="J24" s="3">
        <v>10435891</v>
      </c>
      <c r="K24" s="3">
        <v>10435891</v>
      </c>
      <c r="L24" s="3">
        <v>10435891</v>
      </c>
      <c r="M24" s="3">
        <v>10435891</v>
      </c>
      <c r="N24" s="36">
        <v>10435891</v>
      </c>
      <c r="O24" s="6">
        <v>125230692</v>
      </c>
      <c r="P24" s="3">
        <v>131492340</v>
      </c>
      <c r="Q24" s="4">
        <v>138066936</v>
      </c>
    </row>
    <row r="25" spans="1:17" ht="13.5">
      <c r="A25" s="21" t="s">
        <v>41</v>
      </c>
      <c r="B25" s="20"/>
      <c r="C25" s="3">
        <v>1794754</v>
      </c>
      <c r="D25" s="3">
        <v>1794754</v>
      </c>
      <c r="E25" s="3">
        <v>1794754</v>
      </c>
      <c r="F25" s="3">
        <v>1794754</v>
      </c>
      <c r="G25" s="3">
        <v>1794754</v>
      </c>
      <c r="H25" s="3">
        <v>1794754</v>
      </c>
      <c r="I25" s="3">
        <v>1794754</v>
      </c>
      <c r="J25" s="3">
        <v>1794754</v>
      </c>
      <c r="K25" s="3">
        <v>1794754</v>
      </c>
      <c r="L25" s="3">
        <v>1794754</v>
      </c>
      <c r="M25" s="3">
        <v>1794754</v>
      </c>
      <c r="N25" s="4">
        <v>1794754</v>
      </c>
      <c r="O25" s="6">
        <v>21537048</v>
      </c>
      <c r="P25" s="3">
        <v>21752916</v>
      </c>
      <c r="Q25" s="4">
        <v>22840548</v>
      </c>
    </row>
    <row r="26" spans="1:17" ht="13.5">
      <c r="A26" s="21" t="s">
        <v>42</v>
      </c>
      <c r="B26" s="20"/>
      <c r="C26" s="3">
        <v>416667</v>
      </c>
      <c r="D26" s="3">
        <v>416667</v>
      </c>
      <c r="E26" s="3">
        <v>416667</v>
      </c>
      <c r="F26" s="3">
        <v>416667</v>
      </c>
      <c r="G26" s="3">
        <v>416667</v>
      </c>
      <c r="H26" s="3">
        <v>416667</v>
      </c>
      <c r="I26" s="3">
        <v>416667</v>
      </c>
      <c r="J26" s="3">
        <v>416667</v>
      </c>
      <c r="K26" s="3">
        <v>416667</v>
      </c>
      <c r="L26" s="3">
        <v>416667</v>
      </c>
      <c r="M26" s="3">
        <v>416667</v>
      </c>
      <c r="N26" s="4">
        <v>416667</v>
      </c>
      <c r="O26" s="6">
        <v>5000004</v>
      </c>
      <c r="P26" s="3">
        <v>5250000</v>
      </c>
      <c r="Q26" s="4">
        <v>5512500</v>
      </c>
    </row>
    <row r="27" spans="1:17" ht="13.5">
      <c r="A27" s="21" t="s">
        <v>43</v>
      </c>
      <c r="B27" s="20"/>
      <c r="C27" s="3">
        <v>2759167</v>
      </c>
      <c r="D27" s="3">
        <v>2759167</v>
      </c>
      <c r="E27" s="3">
        <v>2759167</v>
      </c>
      <c r="F27" s="3">
        <v>2759167</v>
      </c>
      <c r="G27" s="3">
        <v>2759167</v>
      </c>
      <c r="H27" s="3">
        <v>2759167</v>
      </c>
      <c r="I27" s="3">
        <v>2759167</v>
      </c>
      <c r="J27" s="3">
        <v>2759167</v>
      </c>
      <c r="K27" s="3">
        <v>2759167</v>
      </c>
      <c r="L27" s="3">
        <v>2759167</v>
      </c>
      <c r="M27" s="3">
        <v>2759167</v>
      </c>
      <c r="N27" s="36">
        <v>2759167</v>
      </c>
      <c r="O27" s="6">
        <v>33110004</v>
      </c>
      <c r="P27" s="3">
        <v>34765500</v>
      </c>
      <c r="Q27" s="4">
        <v>36503796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4000000</v>
      </c>
      <c r="D29" s="3">
        <v>4000000</v>
      </c>
      <c r="E29" s="3">
        <v>4000000</v>
      </c>
      <c r="F29" s="3">
        <v>4000000</v>
      </c>
      <c r="G29" s="3">
        <v>4000000</v>
      </c>
      <c r="H29" s="3">
        <v>4000000</v>
      </c>
      <c r="I29" s="3">
        <v>4000000</v>
      </c>
      <c r="J29" s="3">
        <v>4000000</v>
      </c>
      <c r="K29" s="3">
        <v>4000000</v>
      </c>
      <c r="L29" s="3">
        <v>4000000</v>
      </c>
      <c r="M29" s="3">
        <v>4000000</v>
      </c>
      <c r="N29" s="36">
        <v>4000000</v>
      </c>
      <c r="O29" s="6">
        <v>48000000</v>
      </c>
      <c r="P29" s="3">
        <v>50400000</v>
      </c>
      <c r="Q29" s="4">
        <v>52920000</v>
      </c>
    </row>
    <row r="30" spans="1:17" ht="13.5">
      <c r="A30" s="21" t="s">
        <v>46</v>
      </c>
      <c r="B30" s="20"/>
      <c r="C30" s="3">
        <v>463876</v>
      </c>
      <c r="D30" s="3">
        <v>463876</v>
      </c>
      <c r="E30" s="3">
        <v>463876</v>
      </c>
      <c r="F30" s="3">
        <v>463876</v>
      </c>
      <c r="G30" s="3">
        <v>463876</v>
      </c>
      <c r="H30" s="3">
        <v>463876</v>
      </c>
      <c r="I30" s="3">
        <v>463876</v>
      </c>
      <c r="J30" s="3">
        <v>463876</v>
      </c>
      <c r="K30" s="3">
        <v>463876</v>
      </c>
      <c r="L30" s="3">
        <v>463876</v>
      </c>
      <c r="M30" s="3">
        <v>463876</v>
      </c>
      <c r="N30" s="4">
        <v>463876</v>
      </c>
      <c r="O30" s="6">
        <v>5566512</v>
      </c>
      <c r="P30" s="3">
        <v>5844828</v>
      </c>
      <c r="Q30" s="4">
        <v>6137076</v>
      </c>
    </row>
    <row r="31" spans="1:17" ht="13.5">
      <c r="A31" s="21" t="s">
        <v>47</v>
      </c>
      <c r="B31" s="20"/>
      <c r="C31" s="3">
        <v>8439916</v>
      </c>
      <c r="D31" s="3">
        <v>8439916</v>
      </c>
      <c r="E31" s="3">
        <v>8439916</v>
      </c>
      <c r="F31" s="3">
        <v>8439916</v>
      </c>
      <c r="G31" s="3">
        <v>8439916</v>
      </c>
      <c r="H31" s="3">
        <v>8439916</v>
      </c>
      <c r="I31" s="3">
        <v>8439916</v>
      </c>
      <c r="J31" s="3">
        <v>8439916</v>
      </c>
      <c r="K31" s="3">
        <v>8439916</v>
      </c>
      <c r="L31" s="3">
        <v>8439916</v>
      </c>
      <c r="M31" s="3">
        <v>8439916</v>
      </c>
      <c r="N31" s="36">
        <v>8439916</v>
      </c>
      <c r="O31" s="6">
        <v>101278992</v>
      </c>
      <c r="P31" s="3">
        <v>107466444</v>
      </c>
      <c r="Q31" s="4">
        <v>112839732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5722467</v>
      </c>
      <c r="D33" s="3">
        <v>5722467</v>
      </c>
      <c r="E33" s="3">
        <v>5722467</v>
      </c>
      <c r="F33" s="3">
        <v>5722467</v>
      </c>
      <c r="G33" s="3">
        <v>5722467</v>
      </c>
      <c r="H33" s="3">
        <v>5722467</v>
      </c>
      <c r="I33" s="3">
        <v>5722467</v>
      </c>
      <c r="J33" s="3">
        <v>5722467</v>
      </c>
      <c r="K33" s="3">
        <v>5722467</v>
      </c>
      <c r="L33" s="3">
        <v>5722467</v>
      </c>
      <c r="M33" s="3">
        <v>5722467</v>
      </c>
      <c r="N33" s="4">
        <v>5722467</v>
      </c>
      <c r="O33" s="6">
        <v>68669604</v>
      </c>
      <c r="P33" s="3">
        <v>73021908</v>
      </c>
      <c r="Q33" s="4">
        <v>76672980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34032738</v>
      </c>
      <c r="D35" s="29">
        <f t="shared" si="1"/>
        <v>34032738</v>
      </c>
      <c r="E35" s="29">
        <f t="shared" si="1"/>
        <v>34032738</v>
      </c>
      <c r="F35" s="29">
        <f>SUM(F24:F34)</f>
        <v>34032738</v>
      </c>
      <c r="G35" s="29">
        <f>SUM(G24:G34)</f>
        <v>34032738</v>
      </c>
      <c r="H35" s="29">
        <f>SUM(H24:H34)</f>
        <v>34032738</v>
      </c>
      <c r="I35" s="29">
        <f>SUM(I24:I34)</f>
        <v>34032738</v>
      </c>
      <c r="J35" s="29">
        <f t="shared" si="1"/>
        <v>34032738</v>
      </c>
      <c r="K35" s="29">
        <f>SUM(K24:K34)</f>
        <v>34032738</v>
      </c>
      <c r="L35" s="29">
        <f>SUM(L24:L34)</f>
        <v>34032738</v>
      </c>
      <c r="M35" s="29">
        <f>SUM(M24:M34)</f>
        <v>34032738</v>
      </c>
      <c r="N35" s="32">
        <f t="shared" si="1"/>
        <v>34032738</v>
      </c>
      <c r="O35" s="31">
        <f t="shared" si="1"/>
        <v>408392856</v>
      </c>
      <c r="P35" s="29">
        <f t="shared" si="1"/>
        <v>429993936</v>
      </c>
      <c r="Q35" s="32">
        <f t="shared" si="1"/>
        <v>451493568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76</v>
      </c>
      <c r="D37" s="42">
        <f t="shared" si="2"/>
        <v>76</v>
      </c>
      <c r="E37" s="42">
        <f t="shared" si="2"/>
        <v>76</v>
      </c>
      <c r="F37" s="42">
        <f>+F21-F35</f>
        <v>76</v>
      </c>
      <c r="G37" s="42">
        <f>+G21-G35</f>
        <v>76</v>
      </c>
      <c r="H37" s="42">
        <f>+H21-H35</f>
        <v>76</v>
      </c>
      <c r="I37" s="42">
        <f>+I21-I35</f>
        <v>76</v>
      </c>
      <c r="J37" s="42">
        <f t="shared" si="2"/>
        <v>76</v>
      </c>
      <c r="K37" s="42">
        <f>+K21-K35</f>
        <v>76</v>
      </c>
      <c r="L37" s="42">
        <f>+L21-L35</f>
        <v>76</v>
      </c>
      <c r="M37" s="42">
        <f>+M21-M35</f>
        <v>76</v>
      </c>
      <c r="N37" s="43">
        <f t="shared" si="2"/>
        <v>76</v>
      </c>
      <c r="O37" s="44">
        <f t="shared" si="2"/>
        <v>912</v>
      </c>
      <c r="P37" s="42">
        <f t="shared" si="2"/>
        <v>1642740</v>
      </c>
      <c r="Q37" s="43">
        <f t="shared" si="2"/>
        <v>2020980</v>
      </c>
    </row>
    <row r="38" spans="1:17" ht="21" customHeight="1">
      <c r="A38" s="45" t="s">
        <v>52</v>
      </c>
      <c r="B38" s="25"/>
      <c r="C38" s="3">
        <v>8460583</v>
      </c>
      <c r="D38" s="3">
        <v>8460583</v>
      </c>
      <c r="E38" s="3">
        <v>8460583</v>
      </c>
      <c r="F38" s="3">
        <v>8460583</v>
      </c>
      <c r="G38" s="3">
        <v>8460583</v>
      </c>
      <c r="H38" s="3">
        <v>8460583</v>
      </c>
      <c r="I38" s="3">
        <v>8460583</v>
      </c>
      <c r="J38" s="3">
        <v>8460583</v>
      </c>
      <c r="K38" s="3">
        <v>8460583</v>
      </c>
      <c r="L38" s="3">
        <v>8460583</v>
      </c>
      <c r="M38" s="3">
        <v>8460583</v>
      </c>
      <c r="N38" s="4">
        <v>8460583</v>
      </c>
      <c r="O38" s="6">
        <v>101526996</v>
      </c>
      <c r="P38" s="3">
        <v>127554000</v>
      </c>
      <c r="Q38" s="4">
        <v>135921996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8460659</v>
      </c>
      <c r="D41" s="50">
        <f t="shared" si="3"/>
        <v>8460659</v>
      </c>
      <c r="E41" s="50">
        <f t="shared" si="3"/>
        <v>8460659</v>
      </c>
      <c r="F41" s="50">
        <f>SUM(F37:F40)</f>
        <v>8460659</v>
      </c>
      <c r="G41" s="50">
        <f>SUM(G37:G40)</f>
        <v>8460659</v>
      </c>
      <c r="H41" s="50">
        <f>SUM(H37:H40)</f>
        <v>8460659</v>
      </c>
      <c r="I41" s="50">
        <f>SUM(I37:I40)</f>
        <v>8460659</v>
      </c>
      <c r="J41" s="50">
        <f t="shared" si="3"/>
        <v>8460659</v>
      </c>
      <c r="K41" s="50">
        <f>SUM(K37:K40)</f>
        <v>8460659</v>
      </c>
      <c r="L41" s="50">
        <f>SUM(L37:L40)</f>
        <v>8460659</v>
      </c>
      <c r="M41" s="50">
        <f>SUM(M37:M40)</f>
        <v>8460659</v>
      </c>
      <c r="N41" s="51">
        <f t="shared" si="3"/>
        <v>8460659</v>
      </c>
      <c r="O41" s="52">
        <f t="shared" si="3"/>
        <v>101527908</v>
      </c>
      <c r="P41" s="50">
        <f t="shared" si="3"/>
        <v>129196740</v>
      </c>
      <c r="Q41" s="51">
        <f t="shared" si="3"/>
        <v>137942976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8460659</v>
      </c>
      <c r="D43" s="57">
        <f t="shared" si="4"/>
        <v>8460659</v>
      </c>
      <c r="E43" s="57">
        <f t="shared" si="4"/>
        <v>8460659</v>
      </c>
      <c r="F43" s="57">
        <f>+F41-F42</f>
        <v>8460659</v>
      </c>
      <c r="G43" s="57">
        <f>+G41-G42</f>
        <v>8460659</v>
      </c>
      <c r="H43" s="57">
        <f>+H41-H42</f>
        <v>8460659</v>
      </c>
      <c r="I43" s="57">
        <f>+I41-I42</f>
        <v>8460659</v>
      </c>
      <c r="J43" s="57">
        <f t="shared" si="4"/>
        <v>8460659</v>
      </c>
      <c r="K43" s="57">
        <f>+K41-K42</f>
        <v>8460659</v>
      </c>
      <c r="L43" s="57">
        <f>+L41-L42</f>
        <v>8460659</v>
      </c>
      <c r="M43" s="57">
        <f>+M41-M42</f>
        <v>8460659</v>
      </c>
      <c r="N43" s="58">
        <f t="shared" si="4"/>
        <v>8460659</v>
      </c>
      <c r="O43" s="59">
        <f t="shared" si="4"/>
        <v>101527908</v>
      </c>
      <c r="P43" s="57">
        <f t="shared" si="4"/>
        <v>129196740</v>
      </c>
      <c r="Q43" s="58">
        <f t="shared" si="4"/>
        <v>137942976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8460659</v>
      </c>
      <c r="D45" s="50">
        <f t="shared" si="5"/>
        <v>8460659</v>
      </c>
      <c r="E45" s="50">
        <f t="shared" si="5"/>
        <v>8460659</v>
      </c>
      <c r="F45" s="50">
        <f>SUM(F43:F44)</f>
        <v>8460659</v>
      </c>
      <c r="G45" s="50">
        <f>SUM(G43:G44)</f>
        <v>8460659</v>
      </c>
      <c r="H45" s="50">
        <f>SUM(H43:H44)</f>
        <v>8460659</v>
      </c>
      <c r="I45" s="50">
        <f>SUM(I43:I44)</f>
        <v>8460659</v>
      </c>
      <c r="J45" s="50">
        <f t="shared" si="5"/>
        <v>8460659</v>
      </c>
      <c r="K45" s="50">
        <f>SUM(K43:K44)</f>
        <v>8460659</v>
      </c>
      <c r="L45" s="50">
        <f>SUM(L43:L44)</f>
        <v>8460659</v>
      </c>
      <c r="M45" s="50">
        <f>SUM(M43:M44)</f>
        <v>8460659</v>
      </c>
      <c r="N45" s="51">
        <f t="shared" si="5"/>
        <v>8460659</v>
      </c>
      <c r="O45" s="52">
        <f t="shared" si="5"/>
        <v>101527908</v>
      </c>
      <c r="P45" s="50">
        <f t="shared" si="5"/>
        <v>129196740</v>
      </c>
      <c r="Q45" s="51">
        <f t="shared" si="5"/>
        <v>137942976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8460659</v>
      </c>
      <c r="D47" s="63">
        <f t="shared" si="6"/>
        <v>8460659</v>
      </c>
      <c r="E47" s="63">
        <f t="shared" si="6"/>
        <v>8460659</v>
      </c>
      <c r="F47" s="63">
        <f>SUM(F45:F46)</f>
        <v>8460659</v>
      </c>
      <c r="G47" s="63">
        <f>SUM(G45:G46)</f>
        <v>8460659</v>
      </c>
      <c r="H47" s="63">
        <f>SUM(H45:H46)</f>
        <v>8460659</v>
      </c>
      <c r="I47" s="63">
        <f>SUM(I45:I46)</f>
        <v>8460659</v>
      </c>
      <c r="J47" s="63">
        <f t="shared" si="6"/>
        <v>8460659</v>
      </c>
      <c r="K47" s="63">
        <f>SUM(K45:K46)</f>
        <v>8460659</v>
      </c>
      <c r="L47" s="63">
        <f>SUM(L45:L46)</f>
        <v>8460659</v>
      </c>
      <c r="M47" s="63">
        <f>SUM(M45:M46)</f>
        <v>8460659</v>
      </c>
      <c r="N47" s="64">
        <f t="shared" si="6"/>
        <v>8460659</v>
      </c>
      <c r="O47" s="65">
        <f t="shared" si="6"/>
        <v>101527908</v>
      </c>
      <c r="P47" s="63">
        <f t="shared" si="6"/>
        <v>129196740</v>
      </c>
      <c r="Q47" s="66">
        <f t="shared" si="6"/>
        <v>137942976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1449957</v>
      </c>
      <c r="D5" s="3">
        <v>1449957</v>
      </c>
      <c r="E5" s="3">
        <v>1449957</v>
      </c>
      <c r="F5" s="3">
        <v>1449957</v>
      </c>
      <c r="G5" s="3">
        <v>1449957</v>
      </c>
      <c r="H5" s="3">
        <v>1449957</v>
      </c>
      <c r="I5" s="3">
        <v>1449957</v>
      </c>
      <c r="J5" s="3">
        <v>1449957</v>
      </c>
      <c r="K5" s="3">
        <v>1449957</v>
      </c>
      <c r="L5" s="3">
        <v>1449957</v>
      </c>
      <c r="M5" s="3">
        <v>1449957</v>
      </c>
      <c r="N5" s="4">
        <v>1449942</v>
      </c>
      <c r="O5" s="5">
        <v>17399469</v>
      </c>
      <c r="P5" s="3">
        <v>18231062</v>
      </c>
      <c r="Q5" s="4">
        <v>19124384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83333</v>
      </c>
      <c r="D9" s="22">
        <v>83333</v>
      </c>
      <c r="E9" s="22">
        <v>83333</v>
      </c>
      <c r="F9" s="22">
        <v>83333</v>
      </c>
      <c r="G9" s="22">
        <v>83333</v>
      </c>
      <c r="H9" s="22">
        <v>83333</v>
      </c>
      <c r="I9" s="22">
        <v>83333</v>
      </c>
      <c r="J9" s="22">
        <v>83333</v>
      </c>
      <c r="K9" s="22">
        <v>83333</v>
      </c>
      <c r="L9" s="22">
        <v>83333</v>
      </c>
      <c r="M9" s="22">
        <v>83333</v>
      </c>
      <c r="N9" s="23">
        <v>83337</v>
      </c>
      <c r="O9" s="24">
        <v>1000000</v>
      </c>
      <c r="P9" s="22">
        <v>1049000</v>
      </c>
      <c r="Q9" s="23">
        <v>1100401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315814</v>
      </c>
      <c r="D11" s="3">
        <v>315814</v>
      </c>
      <c r="E11" s="3">
        <v>315814</v>
      </c>
      <c r="F11" s="3">
        <v>315814</v>
      </c>
      <c r="G11" s="3">
        <v>315814</v>
      </c>
      <c r="H11" s="3">
        <v>315814</v>
      </c>
      <c r="I11" s="3">
        <v>315814</v>
      </c>
      <c r="J11" s="3">
        <v>315814</v>
      </c>
      <c r="K11" s="3">
        <v>315814</v>
      </c>
      <c r="L11" s="3">
        <v>315814</v>
      </c>
      <c r="M11" s="3">
        <v>315814</v>
      </c>
      <c r="N11" s="4">
        <v>315801</v>
      </c>
      <c r="O11" s="6">
        <v>3789755</v>
      </c>
      <c r="P11" s="3">
        <v>3975452</v>
      </c>
      <c r="Q11" s="4">
        <v>4170249</v>
      </c>
    </row>
    <row r="12" spans="1:17" ht="13.5">
      <c r="A12" s="19" t="s">
        <v>29</v>
      </c>
      <c r="B12" s="25"/>
      <c r="C12" s="3">
        <v>779438</v>
      </c>
      <c r="D12" s="3">
        <v>779438</v>
      </c>
      <c r="E12" s="3">
        <v>779438</v>
      </c>
      <c r="F12" s="3">
        <v>779438</v>
      </c>
      <c r="G12" s="3">
        <v>779438</v>
      </c>
      <c r="H12" s="3">
        <v>779438</v>
      </c>
      <c r="I12" s="3">
        <v>779438</v>
      </c>
      <c r="J12" s="3">
        <v>779438</v>
      </c>
      <c r="K12" s="3">
        <v>779438</v>
      </c>
      <c r="L12" s="3">
        <v>779438</v>
      </c>
      <c r="M12" s="3">
        <v>779438</v>
      </c>
      <c r="N12" s="4">
        <v>779441</v>
      </c>
      <c r="O12" s="6">
        <v>9353259</v>
      </c>
      <c r="P12" s="3">
        <v>9811569</v>
      </c>
      <c r="Q12" s="4">
        <v>10292336</v>
      </c>
    </row>
    <row r="13" spans="1:17" ht="13.5">
      <c r="A13" s="19" t="s">
        <v>30</v>
      </c>
      <c r="B13" s="25"/>
      <c r="C13" s="3">
        <v>159784</v>
      </c>
      <c r="D13" s="3">
        <v>159784</v>
      </c>
      <c r="E13" s="3">
        <v>159784</v>
      </c>
      <c r="F13" s="3">
        <v>159784</v>
      </c>
      <c r="G13" s="3">
        <v>159784</v>
      </c>
      <c r="H13" s="3">
        <v>159784</v>
      </c>
      <c r="I13" s="3">
        <v>159784</v>
      </c>
      <c r="J13" s="3">
        <v>159784</v>
      </c>
      <c r="K13" s="3">
        <v>159784</v>
      </c>
      <c r="L13" s="3">
        <v>159784</v>
      </c>
      <c r="M13" s="3">
        <v>159784</v>
      </c>
      <c r="N13" s="4">
        <v>159784</v>
      </c>
      <c r="O13" s="6">
        <v>1917408</v>
      </c>
      <c r="P13" s="3">
        <v>2011361</v>
      </c>
      <c r="Q13" s="4">
        <v>2109918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530596</v>
      </c>
      <c r="D15" s="3">
        <v>530596</v>
      </c>
      <c r="E15" s="3">
        <v>530596</v>
      </c>
      <c r="F15" s="3">
        <v>530596</v>
      </c>
      <c r="G15" s="3">
        <v>530596</v>
      </c>
      <c r="H15" s="3">
        <v>530596</v>
      </c>
      <c r="I15" s="3">
        <v>530596</v>
      </c>
      <c r="J15" s="3">
        <v>530596</v>
      </c>
      <c r="K15" s="3">
        <v>530596</v>
      </c>
      <c r="L15" s="3">
        <v>530596</v>
      </c>
      <c r="M15" s="3">
        <v>530596</v>
      </c>
      <c r="N15" s="4">
        <v>530594</v>
      </c>
      <c r="O15" s="6">
        <v>6367150</v>
      </c>
      <c r="P15" s="3">
        <v>6679140</v>
      </c>
      <c r="Q15" s="4">
        <v>7006418</v>
      </c>
    </row>
    <row r="16" spans="1:17" ht="13.5">
      <c r="A16" s="19" t="s">
        <v>33</v>
      </c>
      <c r="B16" s="25"/>
      <c r="C16" s="3">
        <v>159972</v>
      </c>
      <c r="D16" s="3">
        <v>159972</v>
      </c>
      <c r="E16" s="3">
        <v>159972</v>
      </c>
      <c r="F16" s="3">
        <v>159972</v>
      </c>
      <c r="G16" s="3">
        <v>159972</v>
      </c>
      <c r="H16" s="3">
        <v>159972</v>
      </c>
      <c r="I16" s="3">
        <v>159972</v>
      </c>
      <c r="J16" s="3">
        <v>159972</v>
      </c>
      <c r="K16" s="3">
        <v>159972</v>
      </c>
      <c r="L16" s="3">
        <v>159972</v>
      </c>
      <c r="M16" s="3">
        <v>159972</v>
      </c>
      <c r="N16" s="4">
        <v>159978</v>
      </c>
      <c r="O16" s="6">
        <v>1919670</v>
      </c>
      <c r="P16" s="3">
        <v>2013734</v>
      </c>
      <c r="Q16" s="4">
        <v>2112407</v>
      </c>
    </row>
    <row r="17" spans="1:17" ht="13.5">
      <c r="A17" s="21" t="s">
        <v>34</v>
      </c>
      <c r="B17" s="20"/>
      <c r="C17" s="3">
        <v>174833</v>
      </c>
      <c r="D17" s="3">
        <v>174833</v>
      </c>
      <c r="E17" s="3">
        <v>174833</v>
      </c>
      <c r="F17" s="3">
        <v>174833</v>
      </c>
      <c r="G17" s="3">
        <v>174833</v>
      </c>
      <c r="H17" s="3">
        <v>174833</v>
      </c>
      <c r="I17" s="3">
        <v>174833</v>
      </c>
      <c r="J17" s="3">
        <v>174833</v>
      </c>
      <c r="K17" s="3">
        <v>174833</v>
      </c>
      <c r="L17" s="3">
        <v>174833</v>
      </c>
      <c r="M17" s="3">
        <v>174833</v>
      </c>
      <c r="N17" s="4">
        <v>174837</v>
      </c>
      <c r="O17" s="6">
        <v>2098000</v>
      </c>
      <c r="P17" s="3">
        <v>2200802</v>
      </c>
      <c r="Q17" s="4">
        <v>2308641</v>
      </c>
    </row>
    <row r="18" spans="1:17" ht="13.5">
      <c r="A18" s="19" t="s">
        <v>35</v>
      </c>
      <c r="B18" s="25"/>
      <c r="C18" s="3">
        <v>116877898</v>
      </c>
      <c r="D18" s="3">
        <v>213398</v>
      </c>
      <c r="E18" s="3">
        <v>213398</v>
      </c>
      <c r="F18" s="3">
        <v>213398</v>
      </c>
      <c r="G18" s="3">
        <v>749398</v>
      </c>
      <c r="H18" s="3">
        <v>70212098</v>
      </c>
      <c r="I18" s="3">
        <v>213398</v>
      </c>
      <c r="J18" s="3">
        <v>753398</v>
      </c>
      <c r="K18" s="3">
        <v>46339198</v>
      </c>
      <c r="L18" s="3">
        <v>213398</v>
      </c>
      <c r="M18" s="3">
        <v>213398</v>
      </c>
      <c r="N18" s="4">
        <v>213396</v>
      </c>
      <c r="O18" s="6">
        <v>236425774</v>
      </c>
      <c r="P18" s="3">
        <v>247448373</v>
      </c>
      <c r="Q18" s="4">
        <v>259573344</v>
      </c>
    </row>
    <row r="19" spans="1:17" ht="13.5">
      <c r="A19" s="19" t="s">
        <v>36</v>
      </c>
      <c r="B19" s="25"/>
      <c r="C19" s="22">
        <v>1828805</v>
      </c>
      <c r="D19" s="22">
        <v>1828805</v>
      </c>
      <c r="E19" s="22">
        <v>1828805</v>
      </c>
      <c r="F19" s="22">
        <v>1828805</v>
      </c>
      <c r="G19" s="22">
        <v>1828805</v>
      </c>
      <c r="H19" s="22">
        <v>1828805</v>
      </c>
      <c r="I19" s="22">
        <v>1828805</v>
      </c>
      <c r="J19" s="22">
        <v>1828805</v>
      </c>
      <c r="K19" s="22">
        <v>1828805</v>
      </c>
      <c r="L19" s="22">
        <v>1828805</v>
      </c>
      <c r="M19" s="22">
        <v>1828805</v>
      </c>
      <c r="N19" s="23">
        <v>1828791</v>
      </c>
      <c r="O19" s="24">
        <v>21945646</v>
      </c>
      <c r="P19" s="22">
        <v>23020982</v>
      </c>
      <c r="Q19" s="23">
        <v>24149011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122360430</v>
      </c>
      <c r="D21" s="29">
        <f t="shared" si="0"/>
        <v>5695930</v>
      </c>
      <c r="E21" s="29">
        <f t="shared" si="0"/>
        <v>5695930</v>
      </c>
      <c r="F21" s="29">
        <f>SUM(F5:F20)</f>
        <v>5695930</v>
      </c>
      <c r="G21" s="29">
        <f>SUM(G5:G20)</f>
        <v>6231930</v>
      </c>
      <c r="H21" s="29">
        <f>SUM(H5:H20)</f>
        <v>75694630</v>
      </c>
      <c r="I21" s="29">
        <f>SUM(I5:I20)</f>
        <v>5695930</v>
      </c>
      <c r="J21" s="29">
        <f t="shared" si="0"/>
        <v>6235930</v>
      </c>
      <c r="K21" s="29">
        <f>SUM(K5:K20)</f>
        <v>51821730</v>
      </c>
      <c r="L21" s="29">
        <f>SUM(L5:L20)</f>
        <v>5695930</v>
      </c>
      <c r="M21" s="29">
        <f>SUM(M5:M20)</f>
        <v>5695930</v>
      </c>
      <c r="N21" s="30">
        <f t="shared" si="0"/>
        <v>5695901</v>
      </c>
      <c r="O21" s="31">
        <f t="shared" si="0"/>
        <v>302216131</v>
      </c>
      <c r="P21" s="29">
        <f t="shared" si="0"/>
        <v>316441475</v>
      </c>
      <c r="Q21" s="32">
        <f t="shared" si="0"/>
        <v>331947109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7465460</v>
      </c>
      <c r="D24" s="3">
        <v>7465460</v>
      </c>
      <c r="E24" s="3">
        <v>7465460</v>
      </c>
      <c r="F24" s="3">
        <v>7465460</v>
      </c>
      <c r="G24" s="3">
        <v>7509210</v>
      </c>
      <c r="H24" s="3">
        <v>7509210</v>
      </c>
      <c r="I24" s="3">
        <v>7509210</v>
      </c>
      <c r="J24" s="3">
        <v>7509210</v>
      </c>
      <c r="K24" s="3">
        <v>7509210</v>
      </c>
      <c r="L24" s="3">
        <v>7509210</v>
      </c>
      <c r="M24" s="3">
        <v>7509210</v>
      </c>
      <c r="N24" s="36">
        <v>7509111</v>
      </c>
      <c r="O24" s="6">
        <v>89935421</v>
      </c>
      <c r="P24" s="3">
        <v>95281799</v>
      </c>
      <c r="Q24" s="4">
        <v>99950614</v>
      </c>
    </row>
    <row r="25" spans="1:17" ht="13.5">
      <c r="A25" s="21" t="s">
        <v>41</v>
      </c>
      <c r="B25" s="20"/>
      <c r="C25" s="3">
        <v>1796955</v>
      </c>
      <c r="D25" s="3">
        <v>1796955</v>
      </c>
      <c r="E25" s="3">
        <v>1796955</v>
      </c>
      <c r="F25" s="3">
        <v>1796955</v>
      </c>
      <c r="G25" s="3">
        <v>1796955</v>
      </c>
      <c r="H25" s="3">
        <v>1796955</v>
      </c>
      <c r="I25" s="3">
        <v>1796955</v>
      </c>
      <c r="J25" s="3">
        <v>1796955</v>
      </c>
      <c r="K25" s="3">
        <v>1796955</v>
      </c>
      <c r="L25" s="3">
        <v>1796955</v>
      </c>
      <c r="M25" s="3">
        <v>1796955</v>
      </c>
      <c r="N25" s="4">
        <v>1796926</v>
      </c>
      <c r="O25" s="6">
        <v>21563431</v>
      </c>
      <c r="P25" s="3">
        <v>22843218</v>
      </c>
      <c r="Q25" s="4">
        <v>23962539</v>
      </c>
    </row>
    <row r="26" spans="1:17" ht="13.5">
      <c r="A26" s="21" t="s">
        <v>42</v>
      </c>
      <c r="B26" s="20"/>
      <c r="C26" s="3">
        <v>166667</v>
      </c>
      <c r="D26" s="3">
        <v>166667</v>
      </c>
      <c r="E26" s="3">
        <v>166667</v>
      </c>
      <c r="F26" s="3">
        <v>166667</v>
      </c>
      <c r="G26" s="3">
        <v>166667</v>
      </c>
      <c r="H26" s="3">
        <v>166667</v>
      </c>
      <c r="I26" s="3">
        <v>166667</v>
      </c>
      <c r="J26" s="3">
        <v>166667</v>
      </c>
      <c r="K26" s="3">
        <v>166667</v>
      </c>
      <c r="L26" s="3">
        <v>166667</v>
      </c>
      <c r="M26" s="3">
        <v>166667</v>
      </c>
      <c r="N26" s="4">
        <v>166663</v>
      </c>
      <c r="O26" s="6">
        <v>2000000</v>
      </c>
      <c r="P26" s="3">
        <v>5245000</v>
      </c>
      <c r="Q26" s="4">
        <v>5502005</v>
      </c>
    </row>
    <row r="27" spans="1:17" ht="13.5">
      <c r="A27" s="21" t="s">
        <v>43</v>
      </c>
      <c r="B27" s="20"/>
      <c r="C27" s="3">
        <v>10767838</v>
      </c>
      <c r="D27" s="3">
        <v>10767838</v>
      </c>
      <c r="E27" s="3">
        <v>10767838</v>
      </c>
      <c r="F27" s="3">
        <v>10767838</v>
      </c>
      <c r="G27" s="3">
        <v>10767838</v>
      </c>
      <c r="H27" s="3">
        <v>10767838</v>
      </c>
      <c r="I27" s="3">
        <v>10767838</v>
      </c>
      <c r="J27" s="3">
        <v>10767838</v>
      </c>
      <c r="K27" s="3">
        <v>10767838</v>
      </c>
      <c r="L27" s="3">
        <v>10767838</v>
      </c>
      <c r="M27" s="3">
        <v>10767838</v>
      </c>
      <c r="N27" s="36">
        <v>10767836</v>
      </c>
      <c r="O27" s="6">
        <v>129214054</v>
      </c>
      <c r="P27" s="3">
        <v>142468943</v>
      </c>
      <c r="Q27" s="4">
        <v>149449921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622204</v>
      </c>
      <c r="D30" s="3">
        <v>622204</v>
      </c>
      <c r="E30" s="3">
        <v>622204</v>
      </c>
      <c r="F30" s="3">
        <v>622204</v>
      </c>
      <c r="G30" s="3">
        <v>622204</v>
      </c>
      <c r="H30" s="3">
        <v>622204</v>
      </c>
      <c r="I30" s="3">
        <v>622204</v>
      </c>
      <c r="J30" s="3">
        <v>622204</v>
      </c>
      <c r="K30" s="3">
        <v>622204</v>
      </c>
      <c r="L30" s="3">
        <v>622204</v>
      </c>
      <c r="M30" s="3">
        <v>622204</v>
      </c>
      <c r="N30" s="4">
        <v>622207</v>
      </c>
      <c r="O30" s="6">
        <v>7466451</v>
      </c>
      <c r="P30" s="3">
        <v>7832307</v>
      </c>
      <c r="Q30" s="4">
        <v>8216090</v>
      </c>
    </row>
    <row r="31" spans="1:17" ht="13.5">
      <c r="A31" s="21" t="s">
        <v>47</v>
      </c>
      <c r="B31" s="20"/>
      <c r="C31" s="3">
        <v>5474586</v>
      </c>
      <c r="D31" s="3">
        <v>5474586</v>
      </c>
      <c r="E31" s="3">
        <v>5474586</v>
      </c>
      <c r="F31" s="3">
        <v>5474586</v>
      </c>
      <c r="G31" s="3">
        <v>5474586</v>
      </c>
      <c r="H31" s="3">
        <v>5474586</v>
      </c>
      <c r="I31" s="3">
        <v>5474586</v>
      </c>
      <c r="J31" s="3">
        <v>5474586</v>
      </c>
      <c r="K31" s="3">
        <v>5474586</v>
      </c>
      <c r="L31" s="3">
        <v>5474586</v>
      </c>
      <c r="M31" s="3">
        <v>5474586</v>
      </c>
      <c r="N31" s="36">
        <v>5474581</v>
      </c>
      <c r="O31" s="6">
        <v>65695027</v>
      </c>
      <c r="P31" s="3">
        <v>68013602</v>
      </c>
      <c r="Q31" s="4">
        <v>71346267</v>
      </c>
    </row>
    <row r="32" spans="1:17" ht="13.5">
      <c r="A32" s="21" t="s">
        <v>35</v>
      </c>
      <c r="B32" s="20"/>
      <c r="C32" s="3">
        <v>403520</v>
      </c>
      <c r="D32" s="3">
        <v>403520</v>
      </c>
      <c r="E32" s="3">
        <v>403520</v>
      </c>
      <c r="F32" s="3">
        <v>403520</v>
      </c>
      <c r="G32" s="3">
        <v>403520</v>
      </c>
      <c r="H32" s="3">
        <v>403520</v>
      </c>
      <c r="I32" s="3">
        <v>403520</v>
      </c>
      <c r="J32" s="3">
        <v>403520</v>
      </c>
      <c r="K32" s="3">
        <v>403520</v>
      </c>
      <c r="L32" s="3">
        <v>403520</v>
      </c>
      <c r="M32" s="3">
        <v>403520</v>
      </c>
      <c r="N32" s="4">
        <v>403520</v>
      </c>
      <c r="O32" s="6">
        <v>4842240</v>
      </c>
      <c r="P32" s="3">
        <v>5079510</v>
      </c>
      <c r="Q32" s="4">
        <v>5328406</v>
      </c>
    </row>
    <row r="33" spans="1:17" ht="13.5">
      <c r="A33" s="21" t="s">
        <v>48</v>
      </c>
      <c r="B33" s="20"/>
      <c r="C33" s="3">
        <v>5031816</v>
      </c>
      <c r="D33" s="3">
        <v>5031816</v>
      </c>
      <c r="E33" s="3">
        <v>5031816</v>
      </c>
      <c r="F33" s="3">
        <v>5031816</v>
      </c>
      <c r="G33" s="3">
        <v>5055066</v>
      </c>
      <c r="H33" s="3">
        <v>5055066</v>
      </c>
      <c r="I33" s="3">
        <v>5055066</v>
      </c>
      <c r="J33" s="3">
        <v>5055066</v>
      </c>
      <c r="K33" s="3">
        <v>5055066</v>
      </c>
      <c r="L33" s="3">
        <v>5055066</v>
      </c>
      <c r="M33" s="3">
        <v>5055066</v>
      </c>
      <c r="N33" s="4">
        <v>5055085</v>
      </c>
      <c r="O33" s="6">
        <v>60567811</v>
      </c>
      <c r="P33" s="3">
        <v>61929610</v>
      </c>
      <c r="Q33" s="4">
        <v>64964155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31729046</v>
      </c>
      <c r="D35" s="29">
        <f t="shared" si="1"/>
        <v>31729046</v>
      </c>
      <c r="E35" s="29">
        <f t="shared" si="1"/>
        <v>31729046</v>
      </c>
      <c r="F35" s="29">
        <f>SUM(F24:F34)</f>
        <v>31729046</v>
      </c>
      <c r="G35" s="29">
        <f>SUM(G24:G34)</f>
        <v>31796046</v>
      </c>
      <c r="H35" s="29">
        <f>SUM(H24:H34)</f>
        <v>31796046</v>
      </c>
      <c r="I35" s="29">
        <f>SUM(I24:I34)</f>
        <v>31796046</v>
      </c>
      <c r="J35" s="29">
        <f t="shared" si="1"/>
        <v>31796046</v>
      </c>
      <c r="K35" s="29">
        <f>SUM(K24:K34)</f>
        <v>31796046</v>
      </c>
      <c r="L35" s="29">
        <f>SUM(L24:L34)</f>
        <v>31796046</v>
      </c>
      <c r="M35" s="29">
        <f>SUM(M24:M34)</f>
        <v>31796046</v>
      </c>
      <c r="N35" s="32">
        <f t="shared" si="1"/>
        <v>31795929</v>
      </c>
      <c r="O35" s="31">
        <f t="shared" si="1"/>
        <v>381284435</v>
      </c>
      <c r="P35" s="29">
        <f t="shared" si="1"/>
        <v>408693989</v>
      </c>
      <c r="Q35" s="32">
        <f t="shared" si="1"/>
        <v>428719997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90631384</v>
      </c>
      <c r="D37" s="42">
        <f t="shared" si="2"/>
        <v>-26033116</v>
      </c>
      <c r="E37" s="42">
        <f t="shared" si="2"/>
        <v>-26033116</v>
      </c>
      <c r="F37" s="42">
        <f>+F21-F35</f>
        <v>-26033116</v>
      </c>
      <c r="G37" s="42">
        <f>+G21-G35</f>
        <v>-25564116</v>
      </c>
      <c r="H37" s="42">
        <f>+H21-H35</f>
        <v>43898584</v>
      </c>
      <c r="I37" s="42">
        <f>+I21-I35</f>
        <v>-26100116</v>
      </c>
      <c r="J37" s="42">
        <f t="shared" si="2"/>
        <v>-25560116</v>
      </c>
      <c r="K37" s="42">
        <f>+K21-K35</f>
        <v>20025684</v>
      </c>
      <c r="L37" s="42">
        <f>+L21-L35</f>
        <v>-26100116</v>
      </c>
      <c r="M37" s="42">
        <f>+M21-M35</f>
        <v>-26100116</v>
      </c>
      <c r="N37" s="43">
        <f t="shared" si="2"/>
        <v>-26100028</v>
      </c>
      <c r="O37" s="44">
        <f t="shared" si="2"/>
        <v>-79068304</v>
      </c>
      <c r="P37" s="42">
        <f t="shared" si="2"/>
        <v>-92252514</v>
      </c>
      <c r="Q37" s="43">
        <f t="shared" si="2"/>
        <v>-96772888</v>
      </c>
    </row>
    <row r="38" spans="1:17" ht="21" customHeight="1">
      <c r="A38" s="45" t="s">
        <v>52</v>
      </c>
      <c r="B38" s="25"/>
      <c r="C38" s="3">
        <v>46103400</v>
      </c>
      <c r="D38" s="3">
        <v>0</v>
      </c>
      <c r="E38" s="3">
        <v>0</v>
      </c>
      <c r="F38" s="3">
        <v>0</v>
      </c>
      <c r="G38" s="3">
        <v>0</v>
      </c>
      <c r="H38" s="3">
        <v>34551000</v>
      </c>
      <c r="I38" s="3">
        <v>0</v>
      </c>
      <c r="J38" s="3">
        <v>20163600</v>
      </c>
      <c r="K38" s="3">
        <v>0</v>
      </c>
      <c r="L38" s="3">
        <v>0</v>
      </c>
      <c r="M38" s="3">
        <v>0</v>
      </c>
      <c r="N38" s="4">
        <v>0</v>
      </c>
      <c r="O38" s="6">
        <v>100818000</v>
      </c>
      <c r="P38" s="3">
        <v>105758083</v>
      </c>
      <c r="Q38" s="4">
        <v>110940228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136734784</v>
      </c>
      <c r="D41" s="50">
        <f t="shared" si="3"/>
        <v>-26033116</v>
      </c>
      <c r="E41" s="50">
        <f t="shared" si="3"/>
        <v>-26033116</v>
      </c>
      <c r="F41" s="50">
        <f>SUM(F37:F40)</f>
        <v>-26033116</v>
      </c>
      <c r="G41" s="50">
        <f>SUM(G37:G40)</f>
        <v>-25564116</v>
      </c>
      <c r="H41" s="50">
        <f>SUM(H37:H40)</f>
        <v>78449584</v>
      </c>
      <c r="I41" s="50">
        <f>SUM(I37:I40)</f>
        <v>-26100116</v>
      </c>
      <c r="J41" s="50">
        <f t="shared" si="3"/>
        <v>-5396516</v>
      </c>
      <c r="K41" s="50">
        <f>SUM(K37:K40)</f>
        <v>20025684</v>
      </c>
      <c r="L41" s="50">
        <f>SUM(L37:L40)</f>
        <v>-26100116</v>
      </c>
      <c r="M41" s="50">
        <f>SUM(M37:M40)</f>
        <v>-26100116</v>
      </c>
      <c r="N41" s="51">
        <f t="shared" si="3"/>
        <v>-26100028</v>
      </c>
      <c r="O41" s="52">
        <f t="shared" si="3"/>
        <v>21749696</v>
      </c>
      <c r="P41" s="50">
        <f t="shared" si="3"/>
        <v>13505569</v>
      </c>
      <c r="Q41" s="51">
        <f t="shared" si="3"/>
        <v>14167340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136734784</v>
      </c>
      <c r="D43" s="57">
        <f t="shared" si="4"/>
        <v>-26033116</v>
      </c>
      <c r="E43" s="57">
        <f t="shared" si="4"/>
        <v>-26033116</v>
      </c>
      <c r="F43" s="57">
        <f>+F41-F42</f>
        <v>-26033116</v>
      </c>
      <c r="G43" s="57">
        <f>+G41-G42</f>
        <v>-25564116</v>
      </c>
      <c r="H43" s="57">
        <f>+H41-H42</f>
        <v>78449584</v>
      </c>
      <c r="I43" s="57">
        <f>+I41-I42</f>
        <v>-26100116</v>
      </c>
      <c r="J43" s="57">
        <f t="shared" si="4"/>
        <v>-5396516</v>
      </c>
      <c r="K43" s="57">
        <f>+K41-K42</f>
        <v>20025684</v>
      </c>
      <c r="L43" s="57">
        <f>+L41-L42</f>
        <v>-26100116</v>
      </c>
      <c r="M43" s="57">
        <f>+M41-M42</f>
        <v>-26100116</v>
      </c>
      <c r="N43" s="58">
        <f t="shared" si="4"/>
        <v>-26100028</v>
      </c>
      <c r="O43" s="59">
        <f t="shared" si="4"/>
        <v>21749696</v>
      </c>
      <c r="P43" s="57">
        <f t="shared" si="4"/>
        <v>13505569</v>
      </c>
      <c r="Q43" s="58">
        <f t="shared" si="4"/>
        <v>14167340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136734784</v>
      </c>
      <c r="D45" s="50">
        <f t="shared" si="5"/>
        <v>-26033116</v>
      </c>
      <c r="E45" s="50">
        <f t="shared" si="5"/>
        <v>-26033116</v>
      </c>
      <c r="F45" s="50">
        <f>SUM(F43:F44)</f>
        <v>-26033116</v>
      </c>
      <c r="G45" s="50">
        <f>SUM(G43:G44)</f>
        <v>-25564116</v>
      </c>
      <c r="H45" s="50">
        <f>SUM(H43:H44)</f>
        <v>78449584</v>
      </c>
      <c r="I45" s="50">
        <f>SUM(I43:I44)</f>
        <v>-26100116</v>
      </c>
      <c r="J45" s="50">
        <f t="shared" si="5"/>
        <v>-5396516</v>
      </c>
      <c r="K45" s="50">
        <f>SUM(K43:K44)</f>
        <v>20025684</v>
      </c>
      <c r="L45" s="50">
        <f>SUM(L43:L44)</f>
        <v>-26100116</v>
      </c>
      <c r="M45" s="50">
        <f>SUM(M43:M44)</f>
        <v>-26100116</v>
      </c>
      <c r="N45" s="51">
        <f t="shared" si="5"/>
        <v>-26100028</v>
      </c>
      <c r="O45" s="52">
        <f t="shared" si="5"/>
        <v>21749696</v>
      </c>
      <c r="P45" s="50">
        <f t="shared" si="5"/>
        <v>13505569</v>
      </c>
      <c r="Q45" s="51">
        <f t="shared" si="5"/>
        <v>14167340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136734784</v>
      </c>
      <c r="D47" s="63">
        <f t="shared" si="6"/>
        <v>-26033116</v>
      </c>
      <c r="E47" s="63">
        <f t="shared" si="6"/>
        <v>-26033116</v>
      </c>
      <c r="F47" s="63">
        <f>SUM(F45:F46)</f>
        <v>-26033116</v>
      </c>
      <c r="G47" s="63">
        <f>SUM(G45:G46)</f>
        <v>-25564116</v>
      </c>
      <c r="H47" s="63">
        <f>SUM(H45:H46)</f>
        <v>78449584</v>
      </c>
      <c r="I47" s="63">
        <f>SUM(I45:I46)</f>
        <v>-26100116</v>
      </c>
      <c r="J47" s="63">
        <f t="shared" si="6"/>
        <v>-5396516</v>
      </c>
      <c r="K47" s="63">
        <f>SUM(K45:K46)</f>
        <v>20025684</v>
      </c>
      <c r="L47" s="63">
        <f>SUM(L45:L46)</f>
        <v>-26100116</v>
      </c>
      <c r="M47" s="63">
        <f>SUM(M45:M46)</f>
        <v>-26100116</v>
      </c>
      <c r="N47" s="64">
        <f t="shared" si="6"/>
        <v>-26100028</v>
      </c>
      <c r="O47" s="65">
        <f t="shared" si="6"/>
        <v>21749696</v>
      </c>
      <c r="P47" s="63">
        <f t="shared" si="6"/>
        <v>13505569</v>
      </c>
      <c r="Q47" s="66">
        <f t="shared" si="6"/>
        <v>14167340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2099081</v>
      </c>
      <c r="D5" s="3">
        <v>2099081</v>
      </c>
      <c r="E5" s="3">
        <v>2099081</v>
      </c>
      <c r="F5" s="3">
        <v>2099081</v>
      </c>
      <c r="G5" s="3">
        <v>2099081</v>
      </c>
      <c r="H5" s="3">
        <v>2099081</v>
      </c>
      <c r="I5" s="3">
        <v>2099081</v>
      </c>
      <c r="J5" s="3">
        <v>2099081</v>
      </c>
      <c r="K5" s="3">
        <v>2099081</v>
      </c>
      <c r="L5" s="3">
        <v>2099081</v>
      </c>
      <c r="M5" s="3">
        <v>2099081</v>
      </c>
      <c r="N5" s="4">
        <v>2099081</v>
      </c>
      <c r="O5" s="5">
        <v>25188972</v>
      </c>
      <c r="P5" s="3">
        <v>26398068</v>
      </c>
      <c r="Q5" s="4">
        <v>27665148</v>
      </c>
    </row>
    <row r="6" spans="1:17" ht="13.5">
      <c r="A6" s="19" t="s">
        <v>24</v>
      </c>
      <c r="B6" s="20"/>
      <c r="C6" s="3">
        <v>2714818</v>
      </c>
      <c r="D6" s="3">
        <v>2714818</v>
      </c>
      <c r="E6" s="3">
        <v>2714818</v>
      </c>
      <c r="F6" s="3">
        <v>2714818</v>
      </c>
      <c r="G6" s="3">
        <v>2714818</v>
      </c>
      <c r="H6" s="3">
        <v>2714818</v>
      </c>
      <c r="I6" s="3">
        <v>2714818</v>
      </c>
      <c r="J6" s="3">
        <v>2714818</v>
      </c>
      <c r="K6" s="3">
        <v>2714818</v>
      </c>
      <c r="L6" s="3">
        <v>2714818</v>
      </c>
      <c r="M6" s="3">
        <v>2714818</v>
      </c>
      <c r="N6" s="4">
        <v>2714818</v>
      </c>
      <c r="O6" s="6">
        <v>32577816</v>
      </c>
      <c r="P6" s="3">
        <v>34225968</v>
      </c>
      <c r="Q6" s="4">
        <v>38412960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369768</v>
      </c>
      <c r="D9" s="22">
        <v>369768</v>
      </c>
      <c r="E9" s="22">
        <v>369768</v>
      </c>
      <c r="F9" s="22">
        <v>369768</v>
      </c>
      <c r="G9" s="22">
        <v>369768</v>
      </c>
      <c r="H9" s="22">
        <v>369768</v>
      </c>
      <c r="I9" s="22">
        <v>369768</v>
      </c>
      <c r="J9" s="22">
        <v>369768</v>
      </c>
      <c r="K9" s="22">
        <v>369768</v>
      </c>
      <c r="L9" s="22">
        <v>369768</v>
      </c>
      <c r="M9" s="22">
        <v>369768</v>
      </c>
      <c r="N9" s="23">
        <v>369768</v>
      </c>
      <c r="O9" s="24">
        <v>4437216</v>
      </c>
      <c r="P9" s="22">
        <v>4650192</v>
      </c>
      <c r="Q9" s="23">
        <v>4873404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237551</v>
      </c>
      <c r="D11" s="3">
        <v>237551</v>
      </c>
      <c r="E11" s="3">
        <v>237551</v>
      </c>
      <c r="F11" s="3">
        <v>237551</v>
      </c>
      <c r="G11" s="3">
        <v>237551</v>
      </c>
      <c r="H11" s="3">
        <v>237551</v>
      </c>
      <c r="I11" s="3">
        <v>237551</v>
      </c>
      <c r="J11" s="3">
        <v>237551</v>
      </c>
      <c r="K11" s="3">
        <v>237551</v>
      </c>
      <c r="L11" s="3">
        <v>237551</v>
      </c>
      <c r="M11" s="3">
        <v>237551</v>
      </c>
      <c r="N11" s="4">
        <v>237551</v>
      </c>
      <c r="O11" s="6">
        <v>2850612</v>
      </c>
      <c r="P11" s="3">
        <v>2981736</v>
      </c>
      <c r="Q11" s="4">
        <v>3118908</v>
      </c>
    </row>
    <row r="12" spans="1:17" ht="13.5">
      <c r="A12" s="19" t="s">
        <v>29</v>
      </c>
      <c r="B12" s="25"/>
      <c r="C12" s="3">
        <v>863630</v>
      </c>
      <c r="D12" s="3">
        <v>863630</v>
      </c>
      <c r="E12" s="3">
        <v>863630</v>
      </c>
      <c r="F12" s="3">
        <v>863630</v>
      </c>
      <c r="G12" s="3">
        <v>863630</v>
      </c>
      <c r="H12" s="3">
        <v>863630</v>
      </c>
      <c r="I12" s="3">
        <v>863630</v>
      </c>
      <c r="J12" s="3">
        <v>863630</v>
      </c>
      <c r="K12" s="3">
        <v>863630</v>
      </c>
      <c r="L12" s="3">
        <v>863630</v>
      </c>
      <c r="M12" s="3">
        <v>863630</v>
      </c>
      <c r="N12" s="4">
        <v>863630</v>
      </c>
      <c r="O12" s="6">
        <v>10363560</v>
      </c>
      <c r="P12" s="3">
        <v>10840296</v>
      </c>
      <c r="Q12" s="4">
        <v>11338944</v>
      </c>
    </row>
    <row r="13" spans="1:17" ht="13.5">
      <c r="A13" s="19" t="s">
        <v>30</v>
      </c>
      <c r="B13" s="25"/>
      <c r="C13" s="3">
        <v>366966</v>
      </c>
      <c r="D13" s="3">
        <v>366966</v>
      </c>
      <c r="E13" s="3">
        <v>366966</v>
      </c>
      <c r="F13" s="3">
        <v>366966</v>
      </c>
      <c r="G13" s="3">
        <v>366966</v>
      </c>
      <c r="H13" s="3">
        <v>366966</v>
      </c>
      <c r="I13" s="3">
        <v>366966</v>
      </c>
      <c r="J13" s="3">
        <v>366966</v>
      </c>
      <c r="K13" s="3">
        <v>366966</v>
      </c>
      <c r="L13" s="3">
        <v>366966</v>
      </c>
      <c r="M13" s="3">
        <v>366966</v>
      </c>
      <c r="N13" s="4">
        <v>366966</v>
      </c>
      <c r="O13" s="6">
        <v>4403592</v>
      </c>
      <c r="P13" s="3">
        <v>4606164</v>
      </c>
      <c r="Q13" s="4">
        <v>4818048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79008</v>
      </c>
      <c r="D15" s="3">
        <v>79008</v>
      </c>
      <c r="E15" s="3">
        <v>79008</v>
      </c>
      <c r="F15" s="3">
        <v>79008</v>
      </c>
      <c r="G15" s="3">
        <v>79008</v>
      </c>
      <c r="H15" s="3">
        <v>79008</v>
      </c>
      <c r="I15" s="3">
        <v>79008</v>
      </c>
      <c r="J15" s="3">
        <v>79008</v>
      </c>
      <c r="K15" s="3">
        <v>79008</v>
      </c>
      <c r="L15" s="3">
        <v>79008</v>
      </c>
      <c r="M15" s="3">
        <v>79008</v>
      </c>
      <c r="N15" s="4">
        <v>79008</v>
      </c>
      <c r="O15" s="6">
        <v>948096</v>
      </c>
      <c r="P15" s="3">
        <v>991704</v>
      </c>
      <c r="Q15" s="4">
        <v>1037328</v>
      </c>
    </row>
    <row r="16" spans="1:17" ht="13.5">
      <c r="A16" s="19" t="s">
        <v>33</v>
      </c>
      <c r="B16" s="25"/>
      <c r="C16" s="3">
        <v>229655</v>
      </c>
      <c r="D16" s="3">
        <v>229655</v>
      </c>
      <c r="E16" s="3">
        <v>229655</v>
      </c>
      <c r="F16" s="3">
        <v>229655</v>
      </c>
      <c r="G16" s="3">
        <v>229655</v>
      </c>
      <c r="H16" s="3">
        <v>229655</v>
      </c>
      <c r="I16" s="3">
        <v>229655</v>
      </c>
      <c r="J16" s="3">
        <v>229655</v>
      </c>
      <c r="K16" s="3">
        <v>229655</v>
      </c>
      <c r="L16" s="3">
        <v>229655</v>
      </c>
      <c r="M16" s="3">
        <v>229655</v>
      </c>
      <c r="N16" s="4">
        <v>229655</v>
      </c>
      <c r="O16" s="6">
        <v>2755860</v>
      </c>
      <c r="P16" s="3">
        <v>2882628</v>
      </c>
      <c r="Q16" s="4">
        <v>3015228</v>
      </c>
    </row>
    <row r="17" spans="1:17" ht="13.5">
      <c r="A17" s="21" t="s">
        <v>34</v>
      </c>
      <c r="B17" s="20"/>
      <c r="C17" s="3">
        <v>101496</v>
      </c>
      <c r="D17" s="3">
        <v>101496</v>
      </c>
      <c r="E17" s="3">
        <v>101496</v>
      </c>
      <c r="F17" s="3">
        <v>101496</v>
      </c>
      <c r="G17" s="3">
        <v>101496</v>
      </c>
      <c r="H17" s="3">
        <v>101496</v>
      </c>
      <c r="I17" s="3">
        <v>101496</v>
      </c>
      <c r="J17" s="3">
        <v>101496</v>
      </c>
      <c r="K17" s="3">
        <v>101496</v>
      </c>
      <c r="L17" s="3">
        <v>101496</v>
      </c>
      <c r="M17" s="3">
        <v>101496</v>
      </c>
      <c r="N17" s="4">
        <v>101496</v>
      </c>
      <c r="O17" s="6">
        <v>1217952</v>
      </c>
      <c r="P17" s="3">
        <v>1273968</v>
      </c>
      <c r="Q17" s="4">
        <v>1332576</v>
      </c>
    </row>
    <row r="18" spans="1:17" ht="13.5">
      <c r="A18" s="19" t="s">
        <v>35</v>
      </c>
      <c r="B18" s="25"/>
      <c r="C18" s="3">
        <v>23544001</v>
      </c>
      <c r="D18" s="3">
        <v>23544001</v>
      </c>
      <c r="E18" s="3">
        <v>23544001</v>
      </c>
      <c r="F18" s="3">
        <v>23544001</v>
      </c>
      <c r="G18" s="3">
        <v>23544001</v>
      </c>
      <c r="H18" s="3">
        <v>23544001</v>
      </c>
      <c r="I18" s="3">
        <v>23544001</v>
      </c>
      <c r="J18" s="3">
        <v>23544001</v>
      </c>
      <c r="K18" s="3">
        <v>23544001</v>
      </c>
      <c r="L18" s="3">
        <v>23544001</v>
      </c>
      <c r="M18" s="3">
        <v>23544001</v>
      </c>
      <c r="N18" s="4">
        <v>23544001</v>
      </c>
      <c r="O18" s="6">
        <v>282528012</v>
      </c>
      <c r="P18" s="3">
        <v>299987988</v>
      </c>
      <c r="Q18" s="4">
        <v>316506000</v>
      </c>
    </row>
    <row r="19" spans="1:17" ht="13.5">
      <c r="A19" s="19" t="s">
        <v>36</v>
      </c>
      <c r="B19" s="25"/>
      <c r="C19" s="22">
        <v>122496</v>
      </c>
      <c r="D19" s="22">
        <v>122496</v>
      </c>
      <c r="E19" s="22">
        <v>122496</v>
      </c>
      <c r="F19" s="22">
        <v>122496</v>
      </c>
      <c r="G19" s="22">
        <v>122496</v>
      </c>
      <c r="H19" s="22">
        <v>122496</v>
      </c>
      <c r="I19" s="22">
        <v>122496</v>
      </c>
      <c r="J19" s="22">
        <v>122496</v>
      </c>
      <c r="K19" s="22">
        <v>122496</v>
      </c>
      <c r="L19" s="22">
        <v>122496</v>
      </c>
      <c r="M19" s="22">
        <v>122496</v>
      </c>
      <c r="N19" s="23">
        <v>122496</v>
      </c>
      <c r="O19" s="24">
        <v>1469952</v>
      </c>
      <c r="P19" s="22">
        <v>1554132</v>
      </c>
      <c r="Q19" s="23">
        <v>1612620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30728470</v>
      </c>
      <c r="D21" s="29">
        <f t="shared" si="0"/>
        <v>30728470</v>
      </c>
      <c r="E21" s="29">
        <f t="shared" si="0"/>
        <v>30728470</v>
      </c>
      <c r="F21" s="29">
        <f>SUM(F5:F20)</f>
        <v>30728470</v>
      </c>
      <c r="G21" s="29">
        <f>SUM(G5:G20)</f>
        <v>30728470</v>
      </c>
      <c r="H21" s="29">
        <f>SUM(H5:H20)</f>
        <v>30728470</v>
      </c>
      <c r="I21" s="29">
        <f>SUM(I5:I20)</f>
        <v>30728470</v>
      </c>
      <c r="J21" s="29">
        <f t="shared" si="0"/>
        <v>30728470</v>
      </c>
      <c r="K21" s="29">
        <f>SUM(K5:K20)</f>
        <v>30728470</v>
      </c>
      <c r="L21" s="29">
        <f>SUM(L5:L20)</f>
        <v>30728470</v>
      </c>
      <c r="M21" s="29">
        <f>SUM(M5:M20)</f>
        <v>30728470</v>
      </c>
      <c r="N21" s="30">
        <f t="shared" si="0"/>
        <v>30728470</v>
      </c>
      <c r="O21" s="31">
        <f t="shared" si="0"/>
        <v>368741640</v>
      </c>
      <c r="P21" s="29">
        <f t="shared" si="0"/>
        <v>390392844</v>
      </c>
      <c r="Q21" s="32">
        <f t="shared" si="0"/>
        <v>413731164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9927717</v>
      </c>
      <c r="D24" s="3">
        <v>9927717</v>
      </c>
      <c r="E24" s="3">
        <v>9927717</v>
      </c>
      <c r="F24" s="3">
        <v>9927717</v>
      </c>
      <c r="G24" s="3">
        <v>9927717</v>
      </c>
      <c r="H24" s="3">
        <v>9927717</v>
      </c>
      <c r="I24" s="3">
        <v>9927717</v>
      </c>
      <c r="J24" s="3">
        <v>9927717</v>
      </c>
      <c r="K24" s="3">
        <v>9927717</v>
      </c>
      <c r="L24" s="3">
        <v>9927717</v>
      </c>
      <c r="M24" s="3">
        <v>9927717</v>
      </c>
      <c r="N24" s="36">
        <v>9927717</v>
      </c>
      <c r="O24" s="6">
        <v>119132604</v>
      </c>
      <c r="P24" s="3">
        <v>126552612</v>
      </c>
      <c r="Q24" s="4">
        <v>134746080</v>
      </c>
    </row>
    <row r="25" spans="1:17" ht="13.5">
      <c r="A25" s="21" t="s">
        <v>41</v>
      </c>
      <c r="B25" s="20"/>
      <c r="C25" s="3">
        <v>2086307</v>
      </c>
      <c r="D25" s="3">
        <v>2086307</v>
      </c>
      <c r="E25" s="3">
        <v>2086307</v>
      </c>
      <c r="F25" s="3">
        <v>2086307</v>
      </c>
      <c r="G25" s="3">
        <v>2086307</v>
      </c>
      <c r="H25" s="3">
        <v>2086307</v>
      </c>
      <c r="I25" s="3">
        <v>2086307</v>
      </c>
      <c r="J25" s="3">
        <v>2086307</v>
      </c>
      <c r="K25" s="3">
        <v>2086307</v>
      </c>
      <c r="L25" s="3">
        <v>2086307</v>
      </c>
      <c r="M25" s="3">
        <v>2086307</v>
      </c>
      <c r="N25" s="4">
        <v>2086307</v>
      </c>
      <c r="O25" s="6">
        <v>25035684</v>
      </c>
      <c r="P25" s="3">
        <v>26037072</v>
      </c>
      <c r="Q25" s="4">
        <v>27078552</v>
      </c>
    </row>
    <row r="26" spans="1:17" ht="13.5">
      <c r="A26" s="21" t="s">
        <v>42</v>
      </c>
      <c r="B26" s="20"/>
      <c r="C26" s="3">
        <v>375000</v>
      </c>
      <c r="D26" s="3">
        <v>375000</v>
      </c>
      <c r="E26" s="3">
        <v>375000</v>
      </c>
      <c r="F26" s="3">
        <v>375000</v>
      </c>
      <c r="G26" s="3">
        <v>375000</v>
      </c>
      <c r="H26" s="3">
        <v>375000</v>
      </c>
      <c r="I26" s="3">
        <v>375000</v>
      </c>
      <c r="J26" s="3">
        <v>375000</v>
      </c>
      <c r="K26" s="3">
        <v>375000</v>
      </c>
      <c r="L26" s="3">
        <v>375000</v>
      </c>
      <c r="M26" s="3">
        <v>375000</v>
      </c>
      <c r="N26" s="4">
        <v>375000</v>
      </c>
      <c r="O26" s="6">
        <v>4500000</v>
      </c>
      <c r="P26" s="3">
        <v>4716000</v>
      </c>
      <c r="Q26" s="4">
        <v>4942368</v>
      </c>
    </row>
    <row r="27" spans="1:17" ht="13.5">
      <c r="A27" s="21" t="s">
        <v>43</v>
      </c>
      <c r="B27" s="20"/>
      <c r="C27" s="3">
        <v>4381756</v>
      </c>
      <c r="D27" s="3">
        <v>4381756</v>
      </c>
      <c r="E27" s="3">
        <v>4381756</v>
      </c>
      <c r="F27" s="3">
        <v>4381756</v>
      </c>
      <c r="G27" s="3">
        <v>4381756</v>
      </c>
      <c r="H27" s="3">
        <v>4381756</v>
      </c>
      <c r="I27" s="3">
        <v>4381756</v>
      </c>
      <c r="J27" s="3">
        <v>4381756</v>
      </c>
      <c r="K27" s="3">
        <v>4381756</v>
      </c>
      <c r="L27" s="3">
        <v>4381756</v>
      </c>
      <c r="M27" s="3">
        <v>4381756</v>
      </c>
      <c r="N27" s="36">
        <v>4381756</v>
      </c>
      <c r="O27" s="6">
        <v>52581072</v>
      </c>
      <c r="P27" s="3">
        <v>55000044</v>
      </c>
      <c r="Q27" s="4">
        <v>57530892</v>
      </c>
    </row>
    <row r="28" spans="1:17" ht="13.5">
      <c r="A28" s="21" t="s">
        <v>44</v>
      </c>
      <c r="B28" s="20"/>
      <c r="C28" s="3">
        <v>12501</v>
      </c>
      <c r="D28" s="3">
        <v>12501</v>
      </c>
      <c r="E28" s="3">
        <v>12501</v>
      </c>
      <c r="F28" s="3">
        <v>12501</v>
      </c>
      <c r="G28" s="3">
        <v>12501</v>
      </c>
      <c r="H28" s="3">
        <v>12501</v>
      </c>
      <c r="I28" s="3">
        <v>12501</v>
      </c>
      <c r="J28" s="3">
        <v>12501</v>
      </c>
      <c r="K28" s="3">
        <v>12501</v>
      </c>
      <c r="L28" s="3">
        <v>12501</v>
      </c>
      <c r="M28" s="3">
        <v>12501</v>
      </c>
      <c r="N28" s="4">
        <v>12501</v>
      </c>
      <c r="O28" s="6">
        <v>150012</v>
      </c>
      <c r="P28" s="3">
        <v>152304</v>
      </c>
      <c r="Q28" s="4">
        <v>154824</v>
      </c>
    </row>
    <row r="29" spans="1:17" ht="13.5">
      <c r="A29" s="21" t="s">
        <v>45</v>
      </c>
      <c r="B29" s="20"/>
      <c r="C29" s="3">
        <v>2658001</v>
      </c>
      <c r="D29" s="3">
        <v>2658001</v>
      </c>
      <c r="E29" s="3">
        <v>2658001</v>
      </c>
      <c r="F29" s="3">
        <v>2658001</v>
      </c>
      <c r="G29" s="3">
        <v>2658001</v>
      </c>
      <c r="H29" s="3">
        <v>2658001</v>
      </c>
      <c r="I29" s="3">
        <v>2658001</v>
      </c>
      <c r="J29" s="3">
        <v>2658001</v>
      </c>
      <c r="K29" s="3">
        <v>2658001</v>
      </c>
      <c r="L29" s="3">
        <v>2658001</v>
      </c>
      <c r="M29" s="3">
        <v>2658001</v>
      </c>
      <c r="N29" s="36">
        <v>2658001</v>
      </c>
      <c r="O29" s="6">
        <v>31896012</v>
      </c>
      <c r="P29" s="3">
        <v>33554604</v>
      </c>
      <c r="Q29" s="4">
        <v>36540972</v>
      </c>
    </row>
    <row r="30" spans="1:17" ht="13.5">
      <c r="A30" s="21" t="s">
        <v>46</v>
      </c>
      <c r="B30" s="20"/>
      <c r="C30" s="3">
        <v>639787</v>
      </c>
      <c r="D30" s="3">
        <v>639787</v>
      </c>
      <c r="E30" s="3">
        <v>639787</v>
      </c>
      <c r="F30" s="3">
        <v>639787</v>
      </c>
      <c r="G30" s="3">
        <v>639787</v>
      </c>
      <c r="H30" s="3">
        <v>639787</v>
      </c>
      <c r="I30" s="3">
        <v>639787</v>
      </c>
      <c r="J30" s="3">
        <v>639787</v>
      </c>
      <c r="K30" s="3">
        <v>639787</v>
      </c>
      <c r="L30" s="3">
        <v>639787</v>
      </c>
      <c r="M30" s="3">
        <v>639787</v>
      </c>
      <c r="N30" s="4">
        <v>639787</v>
      </c>
      <c r="O30" s="6">
        <v>7677444</v>
      </c>
      <c r="P30" s="3">
        <v>7361172</v>
      </c>
      <c r="Q30" s="4">
        <v>7699764</v>
      </c>
    </row>
    <row r="31" spans="1:17" ht="13.5">
      <c r="A31" s="21" t="s">
        <v>47</v>
      </c>
      <c r="B31" s="20"/>
      <c r="C31" s="3">
        <v>9200292</v>
      </c>
      <c r="D31" s="3">
        <v>9200292</v>
      </c>
      <c r="E31" s="3">
        <v>9200292</v>
      </c>
      <c r="F31" s="3">
        <v>9200292</v>
      </c>
      <c r="G31" s="3">
        <v>9200292</v>
      </c>
      <c r="H31" s="3">
        <v>9200292</v>
      </c>
      <c r="I31" s="3">
        <v>9200292</v>
      </c>
      <c r="J31" s="3">
        <v>9200292</v>
      </c>
      <c r="K31" s="3">
        <v>9200292</v>
      </c>
      <c r="L31" s="3">
        <v>9200292</v>
      </c>
      <c r="M31" s="3">
        <v>9200292</v>
      </c>
      <c r="N31" s="36">
        <v>9200292</v>
      </c>
      <c r="O31" s="6">
        <v>110403504</v>
      </c>
      <c r="P31" s="3">
        <v>70327392</v>
      </c>
      <c r="Q31" s="4">
        <v>76223736</v>
      </c>
    </row>
    <row r="32" spans="1:17" ht="13.5">
      <c r="A32" s="21" t="s">
        <v>35</v>
      </c>
      <c r="B32" s="20"/>
      <c r="C32" s="3">
        <v>152879</v>
      </c>
      <c r="D32" s="3">
        <v>152879</v>
      </c>
      <c r="E32" s="3">
        <v>152879</v>
      </c>
      <c r="F32" s="3">
        <v>152879</v>
      </c>
      <c r="G32" s="3">
        <v>152879</v>
      </c>
      <c r="H32" s="3">
        <v>152879</v>
      </c>
      <c r="I32" s="3">
        <v>152879</v>
      </c>
      <c r="J32" s="3">
        <v>152879</v>
      </c>
      <c r="K32" s="3">
        <v>152879</v>
      </c>
      <c r="L32" s="3">
        <v>152879</v>
      </c>
      <c r="M32" s="3">
        <v>152879</v>
      </c>
      <c r="N32" s="4">
        <v>152879</v>
      </c>
      <c r="O32" s="6">
        <v>1834548</v>
      </c>
      <c r="P32" s="3">
        <v>1678344</v>
      </c>
      <c r="Q32" s="4">
        <v>1755552</v>
      </c>
    </row>
    <row r="33" spans="1:17" ht="13.5">
      <c r="A33" s="21" t="s">
        <v>48</v>
      </c>
      <c r="B33" s="20"/>
      <c r="C33" s="3">
        <v>5831618</v>
      </c>
      <c r="D33" s="3">
        <v>5831618</v>
      </c>
      <c r="E33" s="3">
        <v>5831618</v>
      </c>
      <c r="F33" s="3">
        <v>5831618</v>
      </c>
      <c r="G33" s="3">
        <v>5831618</v>
      </c>
      <c r="H33" s="3">
        <v>5831618</v>
      </c>
      <c r="I33" s="3">
        <v>5831618</v>
      </c>
      <c r="J33" s="3">
        <v>5831618</v>
      </c>
      <c r="K33" s="3">
        <v>5831618</v>
      </c>
      <c r="L33" s="3">
        <v>5831618</v>
      </c>
      <c r="M33" s="3">
        <v>5831618</v>
      </c>
      <c r="N33" s="4">
        <v>5831618</v>
      </c>
      <c r="O33" s="6">
        <v>69979416</v>
      </c>
      <c r="P33" s="3">
        <v>76894344</v>
      </c>
      <c r="Q33" s="4">
        <v>80353128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35265858</v>
      </c>
      <c r="D35" s="29">
        <f t="shared" si="1"/>
        <v>35265858</v>
      </c>
      <c r="E35" s="29">
        <f t="shared" si="1"/>
        <v>35265858</v>
      </c>
      <c r="F35" s="29">
        <f>SUM(F24:F34)</f>
        <v>35265858</v>
      </c>
      <c r="G35" s="29">
        <f>SUM(G24:G34)</f>
        <v>35265858</v>
      </c>
      <c r="H35" s="29">
        <f>SUM(H24:H34)</f>
        <v>35265858</v>
      </c>
      <c r="I35" s="29">
        <f>SUM(I24:I34)</f>
        <v>35265858</v>
      </c>
      <c r="J35" s="29">
        <f t="shared" si="1"/>
        <v>35265858</v>
      </c>
      <c r="K35" s="29">
        <f>SUM(K24:K34)</f>
        <v>35265858</v>
      </c>
      <c r="L35" s="29">
        <f>SUM(L24:L34)</f>
        <v>35265858</v>
      </c>
      <c r="M35" s="29">
        <f>SUM(M24:M34)</f>
        <v>35265858</v>
      </c>
      <c r="N35" s="32">
        <f t="shared" si="1"/>
        <v>35265858</v>
      </c>
      <c r="O35" s="31">
        <f t="shared" si="1"/>
        <v>423190296</v>
      </c>
      <c r="P35" s="29">
        <f t="shared" si="1"/>
        <v>402273888</v>
      </c>
      <c r="Q35" s="32">
        <f t="shared" si="1"/>
        <v>427025868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-4537388</v>
      </c>
      <c r="D37" s="42">
        <f t="shared" si="2"/>
        <v>-4537388</v>
      </c>
      <c r="E37" s="42">
        <f t="shared" si="2"/>
        <v>-4537388</v>
      </c>
      <c r="F37" s="42">
        <f>+F21-F35</f>
        <v>-4537388</v>
      </c>
      <c r="G37" s="42">
        <f>+G21-G35</f>
        <v>-4537388</v>
      </c>
      <c r="H37" s="42">
        <f>+H21-H35</f>
        <v>-4537388</v>
      </c>
      <c r="I37" s="42">
        <f>+I21-I35</f>
        <v>-4537388</v>
      </c>
      <c r="J37" s="42">
        <f t="shared" si="2"/>
        <v>-4537388</v>
      </c>
      <c r="K37" s="42">
        <f>+K21-K35</f>
        <v>-4537388</v>
      </c>
      <c r="L37" s="42">
        <f>+L21-L35</f>
        <v>-4537388</v>
      </c>
      <c r="M37" s="42">
        <f>+M21-M35</f>
        <v>-4537388</v>
      </c>
      <c r="N37" s="43">
        <f t="shared" si="2"/>
        <v>-4537388</v>
      </c>
      <c r="O37" s="44">
        <f t="shared" si="2"/>
        <v>-54448656</v>
      </c>
      <c r="P37" s="42">
        <f t="shared" si="2"/>
        <v>-11881044</v>
      </c>
      <c r="Q37" s="43">
        <f t="shared" si="2"/>
        <v>-13294704</v>
      </c>
    </row>
    <row r="38" spans="1:17" ht="21" customHeight="1">
      <c r="A38" s="45" t="s">
        <v>52</v>
      </c>
      <c r="B38" s="25"/>
      <c r="C38" s="3">
        <v>6444583</v>
      </c>
      <c r="D38" s="3">
        <v>6444583</v>
      </c>
      <c r="E38" s="3">
        <v>6444583</v>
      </c>
      <c r="F38" s="3">
        <v>6444583</v>
      </c>
      <c r="G38" s="3">
        <v>6444583</v>
      </c>
      <c r="H38" s="3">
        <v>6444583</v>
      </c>
      <c r="I38" s="3">
        <v>6444583</v>
      </c>
      <c r="J38" s="3">
        <v>6444583</v>
      </c>
      <c r="K38" s="3">
        <v>6444583</v>
      </c>
      <c r="L38" s="3">
        <v>6444583</v>
      </c>
      <c r="M38" s="3">
        <v>6444583</v>
      </c>
      <c r="N38" s="4">
        <v>6444583</v>
      </c>
      <c r="O38" s="6">
        <v>77334996</v>
      </c>
      <c r="P38" s="3">
        <v>84384012</v>
      </c>
      <c r="Q38" s="4">
        <v>94037004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1907195</v>
      </c>
      <c r="D41" s="50">
        <f t="shared" si="3"/>
        <v>1907195</v>
      </c>
      <c r="E41" s="50">
        <f t="shared" si="3"/>
        <v>1907195</v>
      </c>
      <c r="F41" s="50">
        <f>SUM(F37:F40)</f>
        <v>1907195</v>
      </c>
      <c r="G41" s="50">
        <f>SUM(G37:G40)</f>
        <v>1907195</v>
      </c>
      <c r="H41" s="50">
        <f>SUM(H37:H40)</f>
        <v>1907195</v>
      </c>
      <c r="I41" s="50">
        <f>SUM(I37:I40)</f>
        <v>1907195</v>
      </c>
      <c r="J41" s="50">
        <f t="shared" si="3"/>
        <v>1907195</v>
      </c>
      <c r="K41" s="50">
        <f>SUM(K37:K40)</f>
        <v>1907195</v>
      </c>
      <c r="L41" s="50">
        <f>SUM(L37:L40)</f>
        <v>1907195</v>
      </c>
      <c r="M41" s="50">
        <f>SUM(M37:M40)</f>
        <v>1907195</v>
      </c>
      <c r="N41" s="51">
        <f t="shared" si="3"/>
        <v>1907195</v>
      </c>
      <c r="O41" s="52">
        <f t="shared" si="3"/>
        <v>22886340</v>
      </c>
      <c r="P41" s="50">
        <f t="shared" si="3"/>
        <v>72502968</v>
      </c>
      <c r="Q41" s="51">
        <f t="shared" si="3"/>
        <v>80742300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1907195</v>
      </c>
      <c r="D43" s="57">
        <f t="shared" si="4"/>
        <v>1907195</v>
      </c>
      <c r="E43" s="57">
        <f t="shared" si="4"/>
        <v>1907195</v>
      </c>
      <c r="F43" s="57">
        <f>+F41-F42</f>
        <v>1907195</v>
      </c>
      <c r="G43" s="57">
        <f>+G41-G42</f>
        <v>1907195</v>
      </c>
      <c r="H43" s="57">
        <f>+H41-H42</f>
        <v>1907195</v>
      </c>
      <c r="I43" s="57">
        <f>+I41-I42</f>
        <v>1907195</v>
      </c>
      <c r="J43" s="57">
        <f t="shared" si="4"/>
        <v>1907195</v>
      </c>
      <c r="K43" s="57">
        <f>+K41-K42</f>
        <v>1907195</v>
      </c>
      <c r="L43" s="57">
        <f>+L41-L42</f>
        <v>1907195</v>
      </c>
      <c r="M43" s="57">
        <f>+M41-M42</f>
        <v>1907195</v>
      </c>
      <c r="N43" s="58">
        <f t="shared" si="4"/>
        <v>1907195</v>
      </c>
      <c r="O43" s="59">
        <f t="shared" si="4"/>
        <v>22886340</v>
      </c>
      <c r="P43" s="57">
        <f t="shared" si="4"/>
        <v>72502968</v>
      </c>
      <c r="Q43" s="58">
        <f t="shared" si="4"/>
        <v>80742300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1907195</v>
      </c>
      <c r="D45" s="50">
        <f t="shared" si="5"/>
        <v>1907195</v>
      </c>
      <c r="E45" s="50">
        <f t="shared" si="5"/>
        <v>1907195</v>
      </c>
      <c r="F45" s="50">
        <f>SUM(F43:F44)</f>
        <v>1907195</v>
      </c>
      <c r="G45" s="50">
        <f>SUM(G43:G44)</f>
        <v>1907195</v>
      </c>
      <c r="H45" s="50">
        <f>SUM(H43:H44)</f>
        <v>1907195</v>
      </c>
      <c r="I45" s="50">
        <f>SUM(I43:I44)</f>
        <v>1907195</v>
      </c>
      <c r="J45" s="50">
        <f t="shared" si="5"/>
        <v>1907195</v>
      </c>
      <c r="K45" s="50">
        <f>SUM(K43:K44)</f>
        <v>1907195</v>
      </c>
      <c r="L45" s="50">
        <f>SUM(L43:L44)</f>
        <v>1907195</v>
      </c>
      <c r="M45" s="50">
        <f>SUM(M43:M44)</f>
        <v>1907195</v>
      </c>
      <c r="N45" s="51">
        <f t="shared" si="5"/>
        <v>1907195</v>
      </c>
      <c r="O45" s="52">
        <f t="shared" si="5"/>
        <v>22886340</v>
      </c>
      <c r="P45" s="50">
        <f t="shared" si="5"/>
        <v>72502968</v>
      </c>
      <c r="Q45" s="51">
        <f t="shared" si="5"/>
        <v>80742300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1907195</v>
      </c>
      <c r="D47" s="63">
        <f t="shared" si="6"/>
        <v>1907195</v>
      </c>
      <c r="E47" s="63">
        <f t="shared" si="6"/>
        <v>1907195</v>
      </c>
      <c r="F47" s="63">
        <f>SUM(F45:F46)</f>
        <v>1907195</v>
      </c>
      <c r="G47" s="63">
        <f>SUM(G45:G46)</f>
        <v>1907195</v>
      </c>
      <c r="H47" s="63">
        <f>SUM(H45:H46)</f>
        <v>1907195</v>
      </c>
      <c r="I47" s="63">
        <f>SUM(I45:I46)</f>
        <v>1907195</v>
      </c>
      <c r="J47" s="63">
        <f t="shared" si="6"/>
        <v>1907195</v>
      </c>
      <c r="K47" s="63">
        <f>SUM(K45:K46)</f>
        <v>1907195</v>
      </c>
      <c r="L47" s="63">
        <f>SUM(L45:L46)</f>
        <v>1907195</v>
      </c>
      <c r="M47" s="63">
        <f>SUM(M45:M46)</f>
        <v>1907195</v>
      </c>
      <c r="N47" s="64">
        <f t="shared" si="6"/>
        <v>1907195</v>
      </c>
      <c r="O47" s="65">
        <f t="shared" si="6"/>
        <v>22886340</v>
      </c>
      <c r="P47" s="63">
        <f t="shared" si="6"/>
        <v>72502968</v>
      </c>
      <c r="Q47" s="66">
        <f t="shared" si="6"/>
        <v>80742300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1005278</v>
      </c>
      <c r="D5" s="3">
        <v>1005278</v>
      </c>
      <c r="E5" s="3">
        <v>1005278</v>
      </c>
      <c r="F5" s="3">
        <v>1005278</v>
      </c>
      <c r="G5" s="3">
        <v>1005278</v>
      </c>
      <c r="H5" s="3">
        <v>1005262</v>
      </c>
      <c r="I5" s="3">
        <v>1005278</v>
      </c>
      <c r="J5" s="3">
        <v>1005278</v>
      </c>
      <c r="K5" s="3">
        <v>1005278</v>
      </c>
      <c r="L5" s="3">
        <v>1005278</v>
      </c>
      <c r="M5" s="3">
        <v>1005278</v>
      </c>
      <c r="N5" s="4">
        <v>1005278</v>
      </c>
      <c r="O5" s="5">
        <v>12063320</v>
      </c>
      <c r="P5" s="3">
        <v>12618232</v>
      </c>
      <c r="Q5" s="4">
        <v>13160816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26225</v>
      </c>
      <c r="D9" s="22">
        <v>26225</v>
      </c>
      <c r="E9" s="22">
        <v>26225</v>
      </c>
      <c r="F9" s="22">
        <v>26225</v>
      </c>
      <c r="G9" s="22">
        <v>26225</v>
      </c>
      <c r="H9" s="22">
        <v>26225</v>
      </c>
      <c r="I9" s="22">
        <v>26225</v>
      </c>
      <c r="J9" s="22">
        <v>26225</v>
      </c>
      <c r="K9" s="22">
        <v>26225</v>
      </c>
      <c r="L9" s="22">
        <v>26225</v>
      </c>
      <c r="M9" s="22">
        <v>26225</v>
      </c>
      <c r="N9" s="23">
        <v>26225</v>
      </c>
      <c r="O9" s="24">
        <v>314700</v>
      </c>
      <c r="P9" s="22">
        <v>329176</v>
      </c>
      <c r="Q9" s="23">
        <v>343331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127500</v>
      </c>
      <c r="D11" s="3">
        <v>127500</v>
      </c>
      <c r="E11" s="3">
        <v>127500</v>
      </c>
      <c r="F11" s="3">
        <v>127500</v>
      </c>
      <c r="G11" s="3">
        <v>127500</v>
      </c>
      <c r="H11" s="3">
        <v>127500</v>
      </c>
      <c r="I11" s="3">
        <v>127500</v>
      </c>
      <c r="J11" s="3">
        <v>127500</v>
      </c>
      <c r="K11" s="3">
        <v>127500</v>
      </c>
      <c r="L11" s="3">
        <v>127500</v>
      </c>
      <c r="M11" s="3">
        <v>127500</v>
      </c>
      <c r="N11" s="4">
        <v>127500</v>
      </c>
      <c r="O11" s="6">
        <v>1530000</v>
      </c>
      <c r="P11" s="3">
        <v>1600380</v>
      </c>
      <c r="Q11" s="4">
        <v>1669196</v>
      </c>
    </row>
    <row r="12" spans="1:17" ht="13.5">
      <c r="A12" s="19" t="s">
        <v>29</v>
      </c>
      <c r="B12" s="25"/>
      <c r="C12" s="3">
        <v>125000</v>
      </c>
      <c r="D12" s="3">
        <v>125000</v>
      </c>
      <c r="E12" s="3">
        <v>125000</v>
      </c>
      <c r="F12" s="3">
        <v>125000</v>
      </c>
      <c r="G12" s="3">
        <v>125000</v>
      </c>
      <c r="H12" s="3">
        <v>125000</v>
      </c>
      <c r="I12" s="3">
        <v>125000</v>
      </c>
      <c r="J12" s="3">
        <v>125000</v>
      </c>
      <c r="K12" s="3">
        <v>125000</v>
      </c>
      <c r="L12" s="3">
        <v>125000</v>
      </c>
      <c r="M12" s="3">
        <v>125000</v>
      </c>
      <c r="N12" s="4">
        <v>125000</v>
      </c>
      <c r="O12" s="6">
        <v>1500000</v>
      </c>
      <c r="P12" s="3">
        <v>1569000</v>
      </c>
      <c r="Q12" s="4">
        <v>1636467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8333</v>
      </c>
      <c r="D15" s="3">
        <v>8333</v>
      </c>
      <c r="E15" s="3">
        <v>8333</v>
      </c>
      <c r="F15" s="3">
        <v>8333</v>
      </c>
      <c r="G15" s="3">
        <v>8333</v>
      </c>
      <c r="H15" s="3">
        <v>8337</v>
      </c>
      <c r="I15" s="3">
        <v>8333</v>
      </c>
      <c r="J15" s="3">
        <v>8333</v>
      </c>
      <c r="K15" s="3">
        <v>8333</v>
      </c>
      <c r="L15" s="3">
        <v>8333</v>
      </c>
      <c r="M15" s="3">
        <v>8333</v>
      </c>
      <c r="N15" s="4">
        <v>8333</v>
      </c>
      <c r="O15" s="6">
        <v>100000</v>
      </c>
      <c r="P15" s="3">
        <v>104600</v>
      </c>
      <c r="Q15" s="4">
        <v>109098</v>
      </c>
    </row>
    <row r="16" spans="1:17" ht="13.5">
      <c r="A16" s="19" t="s">
        <v>33</v>
      </c>
      <c r="B16" s="25"/>
      <c r="C16" s="3">
        <v>216667</v>
      </c>
      <c r="D16" s="3">
        <v>216667</v>
      </c>
      <c r="E16" s="3">
        <v>216667</v>
      </c>
      <c r="F16" s="3">
        <v>216667</v>
      </c>
      <c r="G16" s="3">
        <v>216667</v>
      </c>
      <c r="H16" s="3">
        <v>216663</v>
      </c>
      <c r="I16" s="3">
        <v>216667</v>
      </c>
      <c r="J16" s="3">
        <v>216667</v>
      </c>
      <c r="K16" s="3">
        <v>216667</v>
      </c>
      <c r="L16" s="3">
        <v>216667</v>
      </c>
      <c r="M16" s="3">
        <v>216667</v>
      </c>
      <c r="N16" s="4">
        <v>216667</v>
      </c>
      <c r="O16" s="6">
        <v>2600000</v>
      </c>
      <c r="P16" s="3">
        <v>2719600</v>
      </c>
      <c r="Q16" s="4">
        <v>2836542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12145167</v>
      </c>
      <c r="D18" s="3">
        <v>12145167</v>
      </c>
      <c r="E18" s="3">
        <v>12145167</v>
      </c>
      <c r="F18" s="3">
        <v>12145167</v>
      </c>
      <c r="G18" s="3">
        <v>12145167</v>
      </c>
      <c r="H18" s="3">
        <v>12145163</v>
      </c>
      <c r="I18" s="3">
        <v>12145167</v>
      </c>
      <c r="J18" s="3">
        <v>12145167</v>
      </c>
      <c r="K18" s="3">
        <v>12145167</v>
      </c>
      <c r="L18" s="3">
        <v>12145167</v>
      </c>
      <c r="M18" s="3">
        <v>12145167</v>
      </c>
      <c r="N18" s="4">
        <v>12145167</v>
      </c>
      <c r="O18" s="6">
        <v>145742000</v>
      </c>
      <c r="P18" s="3">
        <v>177512872</v>
      </c>
      <c r="Q18" s="4">
        <v>185354487</v>
      </c>
    </row>
    <row r="19" spans="1:17" ht="13.5">
      <c r="A19" s="19" t="s">
        <v>36</v>
      </c>
      <c r="B19" s="25"/>
      <c r="C19" s="22">
        <v>4578830</v>
      </c>
      <c r="D19" s="22">
        <v>4578830</v>
      </c>
      <c r="E19" s="22">
        <v>4578830</v>
      </c>
      <c r="F19" s="22">
        <v>4578830</v>
      </c>
      <c r="G19" s="22">
        <v>4578830</v>
      </c>
      <c r="H19" s="22">
        <v>4578820</v>
      </c>
      <c r="I19" s="22">
        <v>4578830</v>
      </c>
      <c r="J19" s="22">
        <v>4578830</v>
      </c>
      <c r="K19" s="22">
        <v>4578830</v>
      </c>
      <c r="L19" s="22">
        <v>4578830</v>
      </c>
      <c r="M19" s="22">
        <v>4578830</v>
      </c>
      <c r="N19" s="23">
        <v>4578830</v>
      </c>
      <c r="O19" s="24">
        <v>54945950</v>
      </c>
      <c r="P19" s="22">
        <v>56097766</v>
      </c>
      <c r="Q19" s="23">
        <v>58483332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18233000</v>
      </c>
      <c r="D21" s="29">
        <f t="shared" si="0"/>
        <v>18233000</v>
      </c>
      <c r="E21" s="29">
        <f t="shared" si="0"/>
        <v>18233000</v>
      </c>
      <c r="F21" s="29">
        <f>SUM(F5:F20)</f>
        <v>18233000</v>
      </c>
      <c r="G21" s="29">
        <f>SUM(G5:G20)</f>
        <v>18233000</v>
      </c>
      <c r="H21" s="29">
        <f>SUM(H5:H20)</f>
        <v>18232970</v>
      </c>
      <c r="I21" s="29">
        <f>SUM(I5:I20)</f>
        <v>18233000</v>
      </c>
      <c r="J21" s="29">
        <f t="shared" si="0"/>
        <v>18233000</v>
      </c>
      <c r="K21" s="29">
        <f>SUM(K5:K20)</f>
        <v>18233000</v>
      </c>
      <c r="L21" s="29">
        <f>SUM(L5:L20)</f>
        <v>18233000</v>
      </c>
      <c r="M21" s="29">
        <f>SUM(M5:M20)</f>
        <v>18233000</v>
      </c>
      <c r="N21" s="30">
        <f t="shared" si="0"/>
        <v>18233000</v>
      </c>
      <c r="O21" s="31">
        <f t="shared" si="0"/>
        <v>218795970</v>
      </c>
      <c r="P21" s="29">
        <f t="shared" si="0"/>
        <v>252551626</v>
      </c>
      <c r="Q21" s="32">
        <f t="shared" si="0"/>
        <v>263593269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6173480</v>
      </c>
      <c r="D24" s="3">
        <v>6173480</v>
      </c>
      <c r="E24" s="3">
        <v>6173480</v>
      </c>
      <c r="F24" s="3">
        <v>6173480</v>
      </c>
      <c r="G24" s="3">
        <v>6173480</v>
      </c>
      <c r="H24" s="3">
        <v>6173424</v>
      </c>
      <c r="I24" s="3">
        <v>6173480</v>
      </c>
      <c r="J24" s="3">
        <v>6173480</v>
      </c>
      <c r="K24" s="3">
        <v>6173480</v>
      </c>
      <c r="L24" s="3">
        <v>6173480</v>
      </c>
      <c r="M24" s="3">
        <v>6173480</v>
      </c>
      <c r="N24" s="36">
        <v>6173480</v>
      </c>
      <c r="O24" s="6">
        <v>74081704</v>
      </c>
      <c r="P24" s="3">
        <v>53182726</v>
      </c>
      <c r="Q24" s="4">
        <v>55217716</v>
      </c>
    </row>
    <row r="25" spans="1:17" ht="13.5">
      <c r="A25" s="21" t="s">
        <v>41</v>
      </c>
      <c r="B25" s="20"/>
      <c r="C25" s="3">
        <v>1118355</v>
      </c>
      <c r="D25" s="3">
        <v>1118355</v>
      </c>
      <c r="E25" s="3">
        <v>1118355</v>
      </c>
      <c r="F25" s="3">
        <v>1118355</v>
      </c>
      <c r="G25" s="3">
        <v>1118355</v>
      </c>
      <c r="H25" s="3">
        <v>1118350</v>
      </c>
      <c r="I25" s="3">
        <v>1118355</v>
      </c>
      <c r="J25" s="3">
        <v>1118355</v>
      </c>
      <c r="K25" s="3">
        <v>1118355</v>
      </c>
      <c r="L25" s="3">
        <v>1118355</v>
      </c>
      <c r="M25" s="3">
        <v>1118355</v>
      </c>
      <c r="N25" s="4">
        <v>1118355</v>
      </c>
      <c r="O25" s="6">
        <v>13420255</v>
      </c>
      <c r="P25" s="3">
        <v>15832425</v>
      </c>
      <c r="Q25" s="4">
        <v>16513215</v>
      </c>
    </row>
    <row r="26" spans="1:17" ht="13.5">
      <c r="A26" s="21" t="s">
        <v>42</v>
      </c>
      <c r="B26" s="20"/>
      <c r="C26" s="3">
        <v>100000</v>
      </c>
      <c r="D26" s="3">
        <v>100000</v>
      </c>
      <c r="E26" s="3">
        <v>100000</v>
      </c>
      <c r="F26" s="3">
        <v>100000</v>
      </c>
      <c r="G26" s="3">
        <v>100000</v>
      </c>
      <c r="H26" s="3">
        <v>100000</v>
      </c>
      <c r="I26" s="3">
        <v>100000</v>
      </c>
      <c r="J26" s="3">
        <v>100000</v>
      </c>
      <c r="K26" s="3">
        <v>100000</v>
      </c>
      <c r="L26" s="3">
        <v>100000</v>
      </c>
      <c r="M26" s="3">
        <v>100000</v>
      </c>
      <c r="N26" s="4">
        <v>100000</v>
      </c>
      <c r="O26" s="6">
        <v>1200000</v>
      </c>
      <c r="P26" s="3">
        <v>1255200</v>
      </c>
      <c r="Q26" s="4">
        <v>1309173</v>
      </c>
    </row>
    <row r="27" spans="1:17" ht="13.5">
      <c r="A27" s="21" t="s">
        <v>43</v>
      </c>
      <c r="B27" s="20"/>
      <c r="C27" s="3">
        <v>3059583</v>
      </c>
      <c r="D27" s="3">
        <v>3059583</v>
      </c>
      <c r="E27" s="3">
        <v>3059583</v>
      </c>
      <c r="F27" s="3">
        <v>3059583</v>
      </c>
      <c r="G27" s="3">
        <v>3059583</v>
      </c>
      <c r="H27" s="3">
        <v>3059587</v>
      </c>
      <c r="I27" s="3">
        <v>3059583</v>
      </c>
      <c r="J27" s="3">
        <v>3059583</v>
      </c>
      <c r="K27" s="3">
        <v>3059583</v>
      </c>
      <c r="L27" s="3">
        <v>3059583</v>
      </c>
      <c r="M27" s="3">
        <v>3059583</v>
      </c>
      <c r="N27" s="36">
        <v>3059583</v>
      </c>
      <c r="O27" s="6">
        <v>36715000</v>
      </c>
      <c r="P27" s="3">
        <v>38403890</v>
      </c>
      <c r="Q27" s="4">
        <v>40055257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91666</v>
      </c>
      <c r="D30" s="3">
        <v>91666</v>
      </c>
      <c r="E30" s="3">
        <v>91666</v>
      </c>
      <c r="F30" s="3">
        <v>91666</v>
      </c>
      <c r="G30" s="3">
        <v>91666</v>
      </c>
      <c r="H30" s="3">
        <v>91674</v>
      </c>
      <c r="I30" s="3">
        <v>91666</v>
      </c>
      <c r="J30" s="3">
        <v>91666</v>
      </c>
      <c r="K30" s="3">
        <v>91666</v>
      </c>
      <c r="L30" s="3">
        <v>91666</v>
      </c>
      <c r="M30" s="3">
        <v>91666</v>
      </c>
      <c r="N30" s="4">
        <v>91666</v>
      </c>
      <c r="O30" s="6">
        <v>1100000</v>
      </c>
      <c r="P30" s="3">
        <v>1046000</v>
      </c>
      <c r="Q30" s="4">
        <v>1090978</v>
      </c>
    </row>
    <row r="31" spans="1:17" ht="13.5">
      <c r="A31" s="21" t="s">
        <v>47</v>
      </c>
      <c r="B31" s="20"/>
      <c r="C31" s="3">
        <v>2912262</v>
      </c>
      <c r="D31" s="3">
        <v>2912262</v>
      </c>
      <c r="E31" s="3">
        <v>2912262</v>
      </c>
      <c r="F31" s="3">
        <v>2912262</v>
      </c>
      <c r="G31" s="3">
        <v>2912262</v>
      </c>
      <c r="H31" s="3">
        <v>2912268</v>
      </c>
      <c r="I31" s="3">
        <v>2912262</v>
      </c>
      <c r="J31" s="3">
        <v>2912262</v>
      </c>
      <c r="K31" s="3">
        <v>2912262</v>
      </c>
      <c r="L31" s="3">
        <v>2912262</v>
      </c>
      <c r="M31" s="3">
        <v>2912262</v>
      </c>
      <c r="N31" s="36">
        <v>2912262</v>
      </c>
      <c r="O31" s="6">
        <v>34947150</v>
      </c>
      <c r="P31" s="3">
        <v>45742397</v>
      </c>
      <c r="Q31" s="4">
        <v>47673672</v>
      </c>
    </row>
    <row r="32" spans="1:17" ht="13.5">
      <c r="A32" s="21" t="s">
        <v>35</v>
      </c>
      <c r="B32" s="20"/>
      <c r="C32" s="3">
        <v>461167</v>
      </c>
      <c r="D32" s="3">
        <v>461167</v>
      </c>
      <c r="E32" s="3">
        <v>461167</v>
      </c>
      <c r="F32" s="3">
        <v>461167</v>
      </c>
      <c r="G32" s="3">
        <v>461167</v>
      </c>
      <c r="H32" s="3">
        <v>461163</v>
      </c>
      <c r="I32" s="3">
        <v>461167</v>
      </c>
      <c r="J32" s="3">
        <v>461167</v>
      </c>
      <c r="K32" s="3">
        <v>461167</v>
      </c>
      <c r="L32" s="3">
        <v>461167</v>
      </c>
      <c r="M32" s="3">
        <v>461167</v>
      </c>
      <c r="N32" s="4">
        <v>461167</v>
      </c>
      <c r="O32" s="6">
        <v>5534000</v>
      </c>
      <c r="P32" s="3">
        <v>3291620</v>
      </c>
      <c r="Q32" s="4">
        <v>3015760</v>
      </c>
    </row>
    <row r="33" spans="1:17" ht="13.5">
      <c r="A33" s="21" t="s">
        <v>48</v>
      </c>
      <c r="B33" s="20"/>
      <c r="C33" s="3">
        <v>3197111</v>
      </c>
      <c r="D33" s="3">
        <v>3197111</v>
      </c>
      <c r="E33" s="3">
        <v>3197111</v>
      </c>
      <c r="F33" s="3">
        <v>3197111</v>
      </c>
      <c r="G33" s="3">
        <v>3197111</v>
      </c>
      <c r="H33" s="3">
        <v>3197081</v>
      </c>
      <c r="I33" s="3">
        <v>3197111</v>
      </c>
      <c r="J33" s="3">
        <v>3197111</v>
      </c>
      <c r="K33" s="3">
        <v>3197111</v>
      </c>
      <c r="L33" s="3">
        <v>3197111</v>
      </c>
      <c r="M33" s="3">
        <v>3197111</v>
      </c>
      <c r="N33" s="4">
        <v>3197111</v>
      </c>
      <c r="O33" s="6">
        <v>38365302</v>
      </c>
      <c r="P33" s="3">
        <v>47030639</v>
      </c>
      <c r="Q33" s="4">
        <v>49060059</v>
      </c>
    </row>
    <row r="34" spans="1:17" ht="13.5">
      <c r="A34" s="19" t="s">
        <v>49</v>
      </c>
      <c r="B34" s="25"/>
      <c r="C34" s="3">
        <v>25000</v>
      </c>
      <c r="D34" s="3">
        <v>25000</v>
      </c>
      <c r="E34" s="3">
        <v>25000</v>
      </c>
      <c r="F34" s="3">
        <v>25000</v>
      </c>
      <c r="G34" s="3">
        <v>25000</v>
      </c>
      <c r="H34" s="3">
        <v>25000</v>
      </c>
      <c r="I34" s="3">
        <v>25000</v>
      </c>
      <c r="J34" s="3">
        <v>25000</v>
      </c>
      <c r="K34" s="3">
        <v>25000</v>
      </c>
      <c r="L34" s="3">
        <v>25000</v>
      </c>
      <c r="M34" s="3">
        <v>25000</v>
      </c>
      <c r="N34" s="4">
        <v>25000</v>
      </c>
      <c r="O34" s="6">
        <v>300000</v>
      </c>
      <c r="P34" s="3">
        <v>313800</v>
      </c>
      <c r="Q34" s="4">
        <v>327293</v>
      </c>
    </row>
    <row r="35" spans="1:17" ht="12.75">
      <c r="A35" s="37" t="s">
        <v>50</v>
      </c>
      <c r="B35" s="28"/>
      <c r="C35" s="29">
        <f aca="true" t="shared" si="1" ref="C35:Q35">SUM(C24:C34)</f>
        <v>17138624</v>
      </c>
      <c r="D35" s="29">
        <f t="shared" si="1"/>
        <v>17138624</v>
      </c>
      <c r="E35" s="29">
        <f t="shared" si="1"/>
        <v>17138624</v>
      </c>
      <c r="F35" s="29">
        <f>SUM(F24:F34)</f>
        <v>17138624</v>
      </c>
      <c r="G35" s="29">
        <f>SUM(G24:G34)</f>
        <v>17138624</v>
      </c>
      <c r="H35" s="29">
        <f>SUM(H24:H34)</f>
        <v>17138547</v>
      </c>
      <c r="I35" s="29">
        <f>SUM(I24:I34)</f>
        <v>17138624</v>
      </c>
      <c r="J35" s="29">
        <f t="shared" si="1"/>
        <v>17138624</v>
      </c>
      <c r="K35" s="29">
        <f>SUM(K24:K34)</f>
        <v>17138624</v>
      </c>
      <c r="L35" s="29">
        <f>SUM(L24:L34)</f>
        <v>17138624</v>
      </c>
      <c r="M35" s="29">
        <f>SUM(M24:M34)</f>
        <v>17138624</v>
      </c>
      <c r="N35" s="32">
        <f t="shared" si="1"/>
        <v>17138624</v>
      </c>
      <c r="O35" s="31">
        <f t="shared" si="1"/>
        <v>205663411</v>
      </c>
      <c r="P35" s="29">
        <f t="shared" si="1"/>
        <v>206098697</v>
      </c>
      <c r="Q35" s="32">
        <f t="shared" si="1"/>
        <v>214263123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1094376</v>
      </c>
      <c r="D37" s="42">
        <f t="shared" si="2"/>
        <v>1094376</v>
      </c>
      <c r="E37" s="42">
        <f t="shared" si="2"/>
        <v>1094376</v>
      </c>
      <c r="F37" s="42">
        <f>+F21-F35</f>
        <v>1094376</v>
      </c>
      <c r="G37" s="42">
        <f>+G21-G35</f>
        <v>1094376</v>
      </c>
      <c r="H37" s="42">
        <f>+H21-H35</f>
        <v>1094423</v>
      </c>
      <c r="I37" s="42">
        <f>+I21-I35</f>
        <v>1094376</v>
      </c>
      <c r="J37" s="42">
        <f t="shared" si="2"/>
        <v>1094376</v>
      </c>
      <c r="K37" s="42">
        <f>+K21-K35</f>
        <v>1094376</v>
      </c>
      <c r="L37" s="42">
        <f>+L21-L35</f>
        <v>1094376</v>
      </c>
      <c r="M37" s="42">
        <f>+M21-M35</f>
        <v>1094376</v>
      </c>
      <c r="N37" s="43">
        <f t="shared" si="2"/>
        <v>1094376</v>
      </c>
      <c r="O37" s="44">
        <f t="shared" si="2"/>
        <v>13132559</v>
      </c>
      <c r="P37" s="42">
        <f t="shared" si="2"/>
        <v>46452929</v>
      </c>
      <c r="Q37" s="43">
        <f t="shared" si="2"/>
        <v>49330146</v>
      </c>
    </row>
    <row r="38" spans="1:17" ht="21" customHeight="1">
      <c r="A38" s="45" t="s">
        <v>52</v>
      </c>
      <c r="B38" s="25"/>
      <c r="C38" s="3">
        <v>3742917</v>
      </c>
      <c r="D38" s="3">
        <v>3742917</v>
      </c>
      <c r="E38" s="3">
        <v>3742917</v>
      </c>
      <c r="F38" s="3">
        <v>3742917</v>
      </c>
      <c r="G38" s="3">
        <v>3742917</v>
      </c>
      <c r="H38" s="3">
        <v>3742913</v>
      </c>
      <c r="I38" s="3">
        <v>3742917</v>
      </c>
      <c r="J38" s="3">
        <v>3742917</v>
      </c>
      <c r="K38" s="3">
        <v>3742917</v>
      </c>
      <c r="L38" s="3">
        <v>3742917</v>
      </c>
      <c r="M38" s="3">
        <v>3742917</v>
      </c>
      <c r="N38" s="4">
        <v>3742917</v>
      </c>
      <c r="O38" s="6">
        <v>44915000</v>
      </c>
      <c r="P38" s="3">
        <v>46067000</v>
      </c>
      <c r="Q38" s="4">
        <v>52336000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4837293</v>
      </c>
      <c r="D41" s="50">
        <f t="shared" si="3"/>
        <v>4837293</v>
      </c>
      <c r="E41" s="50">
        <f t="shared" si="3"/>
        <v>4837293</v>
      </c>
      <c r="F41" s="50">
        <f>SUM(F37:F40)</f>
        <v>4837293</v>
      </c>
      <c r="G41" s="50">
        <f>SUM(G37:G40)</f>
        <v>4837293</v>
      </c>
      <c r="H41" s="50">
        <f>SUM(H37:H40)</f>
        <v>4837336</v>
      </c>
      <c r="I41" s="50">
        <f>SUM(I37:I40)</f>
        <v>4837293</v>
      </c>
      <c r="J41" s="50">
        <f t="shared" si="3"/>
        <v>4837293</v>
      </c>
      <c r="K41" s="50">
        <f>SUM(K37:K40)</f>
        <v>4837293</v>
      </c>
      <c r="L41" s="50">
        <f>SUM(L37:L40)</f>
        <v>4837293</v>
      </c>
      <c r="M41" s="50">
        <f>SUM(M37:M40)</f>
        <v>4837293</v>
      </c>
      <c r="N41" s="51">
        <f t="shared" si="3"/>
        <v>4837293</v>
      </c>
      <c r="O41" s="52">
        <f t="shared" si="3"/>
        <v>58047559</v>
      </c>
      <c r="P41" s="50">
        <f t="shared" si="3"/>
        <v>92519929</v>
      </c>
      <c r="Q41" s="51">
        <f t="shared" si="3"/>
        <v>101666146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4837293</v>
      </c>
      <c r="D43" s="57">
        <f t="shared" si="4"/>
        <v>4837293</v>
      </c>
      <c r="E43" s="57">
        <f t="shared" si="4"/>
        <v>4837293</v>
      </c>
      <c r="F43" s="57">
        <f>+F41-F42</f>
        <v>4837293</v>
      </c>
      <c r="G43" s="57">
        <f>+G41-G42</f>
        <v>4837293</v>
      </c>
      <c r="H43" s="57">
        <f>+H41-H42</f>
        <v>4837336</v>
      </c>
      <c r="I43" s="57">
        <f>+I41-I42</f>
        <v>4837293</v>
      </c>
      <c r="J43" s="57">
        <f t="shared" si="4"/>
        <v>4837293</v>
      </c>
      <c r="K43" s="57">
        <f>+K41-K42</f>
        <v>4837293</v>
      </c>
      <c r="L43" s="57">
        <f>+L41-L42</f>
        <v>4837293</v>
      </c>
      <c r="M43" s="57">
        <f>+M41-M42</f>
        <v>4837293</v>
      </c>
      <c r="N43" s="58">
        <f t="shared" si="4"/>
        <v>4837293</v>
      </c>
      <c r="O43" s="59">
        <f t="shared" si="4"/>
        <v>58047559</v>
      </c>
      <c r="P43" s="57">
        <f t="shared" si="4"/>
        <v>92519929</v>
      </c>
      <c r="Q43" s="58">
        <f t="shared" si="4"/>
        <v>101666146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4837293</v>
      </c>
      <c r="D45" s="50">
        <f t="shared" si="5"/>
        <v>4837293</v>
      </c>
      <c r="E45" s="50">
        <f t="shared" si="5"/>
        <v>4837293</v>
      </c>
      <c r="F45" s="50">
        <f>SUM(F43:F44)</f>
        <v>4837293</v>
      </c>
      <c r="G45" s="50">
        <f>SUM(G43:G44)</f>
        <v>4837293</v>
      </c>
      <c r="H45" s="50">
        <f>SUM(H43:H44)</f>
        <v>4837336</v>
      </c>
      <c r="I45" s="50">
        <f>SUM(I43:I44)</f>
        <v>4837293</v>
      </c>
      <c r="J45" s="50">
        <f t="shared" si="5"/>
        <v>4837293</v>
      </c>
      <c r="K45" s="50">
        <f>SUM(K43:K44)</f>
        <v>4837293</v>
      </c>
      <c r="L45" s="50">
        <f>SUM(L43:L44)</f>
        <v>4837293</v>
      </c>
      <c r="M45" s="50">
        <f>SUM(M43:M44)</f>
        <v>4837293</v>
      </c>
      <c r="N45" s="51">
        <f t="shared" si="5"/>
        <v>4837293</v>
      </c>
      <c r="O45" s="52">
        <f t="shared" si="5"/>
        <v>58047559</v>
      </c>
      <c r="P45" s="50">
        <f t="shared" si="5"/>
        <v>92519929</v>
      </c>
      <c r="Q45" s="51">
        <f t="shared" si="5"/>
        <v>101666146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4837293</v>
      </c>
      <c r="D47" s="63">
        <f t="shared" si="6"/>
        <v>4837293</v>
      </c>
      <c r="E47" s="63">
        <f t="shared" si="6"/>
        <v>4837293</v>
      </c>
      <c r="F47" s="63">
        <f>SUM(F45:F46)</f>
        <v>4837293</v>
      </c>
      <c r="G47" s="63">
        <f>SUM(G45:G46)</f>
        <v>4837293</v>
      </c>
      <c r="H47" s="63">
        <f>SUM(H45:H46)</f>
        <v>4837336</v>
      </c>
      <c r="I47" s="63">
        <f>SUM(I45:I46)</f>
        <v>4837293</v>
      </c>
      <c r="J47" s="63">
        <f t="shared" si="6"/>
        <v>4837293</v>
      </c>
      <c r="K47" s="63">
        <f>SUM(K45:K46)</f>
        <v>4837293</v>
      </c>
      <c r="L47" s="63">
        <f>SUM(L45:L46)</f>
        <v>4837293</v>
      </c>
      <c r="M47" s="63">
        <f>SUM(M45:M46)</f>
        <v>4837293</v>
      </c>
      <c r="N47" s="64">
        <f t="shared" si="6"/>
        <v>4837293</v>
      </c>
      <c r="O47" s="65">
        <f t="shared" si="6"/>
        <v>58047559</v>
      </c>
      <c r="P47" s="63">
        <f t="shared" si="6"/>
        <v>92519929</v>
      </c>
      <c r="Q47" s="66">
        <f t="shared" si="6"/>
        <v>101666146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4300277</v>
      </c>
      <c r="D5" s="3">
        <v>4300277</v>
      </c>
      <c r="E5" s="3">
        <v>4300277</v>
      </c>
      <c r="F5" s="3">
        <v>4300277</v>
      </c>
      <c r="G5" s="3">
        <v>4300277</v>
      </c>
      <c r="H5" s="3">
        <v>4300277</v>
      </c>
      <c r="I5" s="3">
        <v>4300277</v>
      </c>
      <c r="J5" s="3">
        <v>4300277</v>
      </c>
      <c r="K5" s="3">
        <v>4300277</v>
      </c>
      <c r="L5" s="3">
        <v>4300277</v>
      </c>
      <c r="M5" s="3">
        <v>4300277</v>
      </c>
      <c r="N5" s="4">
        <v>4300218</v>
      </c>
      <c r="O5" s="5">
        <v>51603265</v>
      </c>
      <c r="P5" s="3">
        <v>56763594</v>
      </c>
      <c r="Q5" s="4">
        <v>62439958</v>
      </c>
    </row>
    <row r="6" spans="1:17" ht="13.5">
      <c r="A6" s="19" t="s">
        <v>24</v>
      </c>
      <c r="B6" s="20"/>
      <c r="C6" s="3">
        <v>11717598</v>
      </c>
      <c r="D6" s="3">
        <v>11717598</v>
      </c>
      <c r="E6" s="3">
        <v>11717598</v>
      </c>
      <c r="F6" s="3">
        <v>11717598</v>
      </c>
      <c r="G6" s="3">
        <v>11717598</v>
      </c>
      <c r="H6" s="3">
        <v>11717598</v>
      </c>
      <c r="I6" s="3">
        <v>11717598</v>
      </c>
      <c r="J6" s="3">
        <v>11717598</v>
      </c>
      <c r="K6" s="3">
        <v>11717598</v>
      </c>
      <c r="L6" s="3">
        <v>11717598</v>
      </c>
      <c r="M6" s="3">
        <v>11717598</v>
      </c>
      <c r="N6" s="4">
        <v>11717568</v>
      </c>
      <c r="O6" s="6">
        <v>140611146</v>
      </c>
      <c r="P6" s="3">
        <v>161685417</v>
      </c>
      <c r="Q6" s="4">
        <v>185919086</v>
      </c>
    </row>
    <row r="7" spans="1:17" ht="13.5">
      <c r="A7" s="21" t="s">
        <v>25</v>
      </c>
      <c r="B7" s="20"/>
      <c r="C7" s="3">
        <v>3716318</v>
      </c>
      <c r="D7" s="3">
        <v>3716318</v>
      </c>
      <c r="E7" s="3">
        <v>3716318</v>
      </c>
      <c r="F7" s="3">
        <v>3716318</v>
      </c>
      <c r="G7" s="3">
        <v>3716318</v>
      </c>
      <c r="H7" s="3">
        <v>3716318</v>
      </c>
      <c r="I7" s="3">
        <v>3716318</v>
      </c>
      <c r="J7" s="3">
        <v>3716318</v>
      </c>
      <c r="K7" s="3">
        <v>3716318</v>
      </c>
      <c r="L7" s="3">
        <v>3716318</v>
      </c>
      <c r="M7" s="3">
        <v>3716318</v>
      </c>
      <c r="N7" s="4">
        <v>3716316</v>
      </c>
      <c r="O7" s="6">
        <v>44595814</v>
      </c>
      <c r="P7" s="3">
        <v>47275132</v>
      </c>
      <c r="Q7" s="4">
        <v>50115569</v>
      </c>
    </row>
    <row r="8" spans="1:17" ht="13.5">
      <c r="A8" s="21" t="s">
        <v>26</v>
      </c>
      <c r="B8" s="20"/>
      <c r="C8" s="3">
        <v>2768907</v>
      </c>
      <c r="D8" s="3">
        <v>2768907</v>
      </c>
      <c r="E8" s="3">
        <v>2768907</v>
      </c>
      <c r="F8" s="3">
        <v>2768907</v>
      </c>
      <c r="G8" s="3">
        <v>2768907</v>
      </c>
      <c r="H8" s="3">
        <v>2768907</v>
      </c>
      <c r="I8" s="3">
        <v>2768907</v>
      </c>
      <c r="J8" s="3">
        <v>2768907</v>
      </c>
      <c r="K8" s="3">
        <v>2768907</v>
      </c>
      <c r="L8" s="3">
        <v>2768907</v>
      </c>
      <c r="M8" s="3">
        <v>2768907</v>
      </c>
      <c r="N8" s="4">
        <v>2768886</v>
      </c>
      <c r="O8" s="6">
        <v>33226863</v>
      </c>
      <c r="P8" s="3">
        <v>35221122</v>
      </c>
      <c r="Q8" s="4">
        <v>37335102</v>
      </c>
    </row>
    <row r="9" spans="1:17" ht="13.5">
      <c r="A9" s="21" t="s">
        <v>27</v>
      </c>
      <c r="B9" s="20"/>
      <c r="C9" s="22">
        <v>2793354</v>
      </c>
      <c r="D9" s="22">
        <v>2793354</v>
      </c>
      <c r="E9" s="22">
        <v>2793354</v>
      </c>
      <c r="F9" s="22">
        <v>2793354</v>
      </c>
      <c r="G9" s="22">
        <v>2793354</v>
      </c>
      <c r="H9" s="22">
        <v>2793354</v>
      </c>
      <c r="I9" s="22">
        <v>2793354</v>
      </c>
      <c r="J9" s="22">
        <v>2793354</v>
      </c>
      <c r="K9" s="22">
        <v>2793354</v>
      </c>
      <c r="L9" s="22">
        <v>2793354</v>
      </c>
      <c r="M9" s="22">
        <v>2793354</v>
      </c>
      <c r="N9" s="23">
        <v>2793354</v>
      </c>
      <c r="O9" s="24">
        <v>33520248</v>
      </c>
      <c r="P9" s="22">
        <v>35531463</v>
      </c>
      <c r="Q9" s="23">
        <v>37663351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84523</v>
      </c>
      <c r="D11" s="3">
        <v>84523</v>
      </c>
      <c r="E11" s="3">
        <v>84523</v>
      </c>
      <c r="F11" s="3">
        <v>84523</v>
      </c>
      <c r="G11" s="3">
        <v>84523</v>
      </c>
      <c r="H11" s="3">
        <v>84523</v>
      </c>
      <c r="I11" s="3">
        <v>84523</v>
      </c>
      <c r="J11" s="3">
        <v>84523</v>
      </c>
      <c r="K11" s="3">
        <v>84523</v>
      </c>
      <c r="L11" s="3">
        <v>84523</v>
      </c>
      <c r="M11" s="3">
        <v>84523</v>
      </c>
      <c r="N11" s="4">
        <v>84501</v>
      </c>
      <c r="O11" s="6">
        <v>1014254</v>
      </c>
      <c r="P11" s="3">
        <v>1115677</v>
      </c>
      <c r="Q11" s="4">
        <v>1227245</v>
      </c>
    </row>
    <row r="12" spans="1:17" ht="13.5">
      <c r="A12" s="19" t="s">
        <v>29</v>
      </c>
      <c r="B12" s="25"/>
      <c r="C12" s="3">
        <v>305028</v>
      </c>
      <c r="D12" s="3">
        <v>305028</v>
      </c>
      <c r="E12" s="3">
        <v>305028</v>
      </c>
      <c r="F12" s="3">
        <v>305028</v>
      </c>
      <c r="G12" s="3">
        <v>305028</v>
      </c>
      <c r="H12" s="3">
        <v>305028</v>
      </c>
      <c r="I12" s="3">
        <v>305028</v>
      </c>
      <c r="J12" s="3">
        <v>305028</v>
      </c>
      <c r="K12" s="3">
        <v>305028</v>
      </c>
      <c r="L12" s="3">
        <v>305028</v>
      </c>
      <c r="M12" s="3">
        <v>305028</v>
      </c>
      <c r="N12" s="4">
        <v>305029</v>
      </c>
      <c r="O12" s="6">
        <v>3660337</v>
      </c>
      <c r="P12" s="3">
        <v>4026370</v>
      </c>
      <c r="Q12" s="4">
        <v>4429008</v>
      </c>
    </row>
    <row r="13" spans="1:17" ht="13.5">
      <c r="A13" s="19" t="s">
        <v>30</v>
      </c>
      <c r="B13" s="25"/>
      <c r="C13" s="3">
        <v>400276</v>
      </c>
      <c r="D13" s="3">
        <v>400276</v>
      </c>
      <c r="E13" s="3">
        <v>400276</v>
      </c>
      <c r="F13" s="3">
        <v>400276</v>
      </c>
      <c r="G13" s="3">
        <v>400276</v>
      </c>
      <c r="H13" s="3">
        <v>400276</v>
      </c>
      <c r="I13" s="3">
        <v>400276</v>
      </c>
      <c r="J13" s="3">
        <v>400276</v>
      </c>
      <c r="K13" s="3">
        <v>400276</v>
      </c>
      <c r="L13" s="3">
        <v>400276</v>
      </c>
      <c r="M13" s="3">
        <v>400276</v>
      </c>
      <c r="N13" s="4">
        <v>400275</v>
      </c>
      <c r="O13" s="6">
        <v>4803311</v>
      </c>
      <c r="P13" s="3">
        <v>5283642</v>
      </c>
      <c r="Q13" s="4">
        <v>5812005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2822</v>
      </c>
      <c r="D15" s="3">
        <v>2822</v>
      </c>
      <c r="E15" s="3">
        <v>2822</v>
      </c>
      <c r="F15" s="3">
        <v>2822</v>
      </c>
      <c r="G15" s="3">
        <v>2822</v>
      </c>
      <c r="H15" s="3">
        <v>2822</v>
      </c>
      <c r="I15" s="3">
        <v>2822</v>
      </c>
      <c r="J15" s="3">
        <v>2822</v>
      </c>
      <c r="K15" s="3">
        <v>2822</v>
      </c>
      <c r="L15" s="3">
        <v>2822</v>
      </c>
      <c r="M15" s="3">
        <v>2822</v>
      </c>
      <c r="N15" s="4">
        <v>2816</v>
      </c>
      <c r="O15" s="6">
        <v>33858</v>
      </c>
      <c r="P15" s="3">
        <v>37244</v>
      </c>
      <c r="Q15" s="4">
        <v>40969</v>
      </c>
    </row>
    <row r="16" spans="1:17" ht="13.5">
      <c r="A16" s="19" t="s">
        <v>33</v>
      </c>
      <c r="B16" s="25"/>
      <c r="C16" s="3">
        <v>148698</v>
      </c>
      <c r="D16" s="3">
        <v>148698</v>
      </c>
      <c r="E16" s="3">
        <v>148698</v>
      </c>
      <c r="F16" s="3">
        <v>148698</v>
      </c>
      <c r="G16" s="3">
        <v>148698</v>
      </c>
      <c r="H16" s="3">
        <v>148698</v>
      </c>
      <c r="I16" s="3">
        <v>148698</v>
      </c>
      <c r="J16" s="3">
        <v>148698</v>
      </c>
      <c r="K16" s="3">
        <v>148698</v>
      </c>
      <c r="L16" s="3">
        <v>148698</v>
      </c>
      <c r="M16" s="3">
        <v>148698</v>
      </c>
      <c r="N16" s="4">
        <v>148685</v>
      </c>
      <c r="O16" s="6">
        <v>1784363</v>
      </c>
      <c r="P16" s="3">
        <v>1962802</v>
      </c>
      <c r="Q16" s="4">
        <v>2159080</v>
      </c>
    </row>
    <row r="17" spans="1:17" ht="13.5">
      <c r="A17" s="21" t="s">
        <v>34</v>
      </c>
      <c r="B17" s="20"/>
      <c r="C17" s="3">
        <v>327401</v>
      </c>
      <c r="D17" s="3">
        <v>327401</v>
      </c>
      <c r="E17" s="3">
        <v>327401</v>
      </c>
      <c r="F17" s="3">
        <v>327401</v>
      </c>
      <c r="G17" s="3">
        <v>327401</v>
      </c>
      <c r="H17" s="3">
        <v>327401</v>
      </c>
      <c r="I17" s="3">
        <v>327401</v>
      </c>
      <c r="J17" s="3">
        <v>327401</v>
      </c>
      <c r="K17" s="3">
        <v>327401</v>
      </c>
      <c r="L17" s="3">
        <v>327401</v>
      </c>
      <c r="M17" s="3">
        <v>327401</v>
      </c>
      <c r="N17" s="4">
        <v>327385</v>
      </c>
      <c r="O17" s="6">
        <v>3928796</v>
      </c>
      <c r="P17" s="3">
        <v>4321675</v>
      </c>
      <c r="Q17" s="4">
        <v>4753842</v>
      </c>
    </row>
    <row r="18" spans="1:17" ht="13.5">
      <c r="A18" s="19" t="s">
        <v>35</v>
      </c>
      <c r="B18" s="25"/>
      <c r="C18" s="3">
        <v>9867733</v>
      </c>
      <c r="D18" s="3">
        <v>9867733</v>
      </c>
      <c r="E18" s="3">
        <v>9867733</v>
      </c>
      <c r="F18" s="3">
        <v>9867733</v>
      </c>
      <c r="G18" s="3">
        <v>9867733</v>
      </c>
      <c r="H18" s="3">
        <v>9867733</v>
      </c>
      <c r="I18" s="3">
        <v>9867733</v>
      </c>
      <c r="J18" s="3">
        <v>9867733</v>
      </c>
      <c r="K18" s="3">
        <v>9867733</v>
      </c>
      <c r="L18" s="3">
        <v>9867733</v>
      </c>
      <c r="M18" s="3">
        <v>9867733</v>
      </c>
      <c r="N18" s="4">
        <v>9867752</v>
      </c>
      <c r="O18" s="6">
        <v>118412815</v>
      </c>
      <c r="P18" s="3">
        <v>122800333</v>
      </c>
      <c r="Q18" s="4">
        <v>128925543</v>
      </c>
    </row>
    <row r="19" spans="1:17" ht="13.5">
      <c r="A19" s="19" t="s">
        <v>36</v>
      </c>
      <c r="B19" s="25"/>
      <c r="C19" s="22">
        <v>1364789</v>
      </c>
      <c r="D19" s="22">
        <v>1364789</v>
      </c>
      <c r="E19" s="22">
        <v>1364789</v>
      </c>
      <c r="F19" s="22">
        <v>1364789</v>
      </c>
      <c r="G19" s="22">
        <v>1364789</v>
      </c>
      <c r="H19" s="22">
        <v>1364789</v>
      </c>
      <c r="I19" s="22">
        <v>1364789</v>
      </c>
      <c r="J19" s="22">
        <v>1364789</v>
      </c>
      <c r="K19" s="22">
        <v>1364789</v>
      </c>
      <c r="L19" s="22">
        <v>1364789</v>
      </c>
      <c r="M19" s="22">
        <v>1364789</v>
      </c>
      <c r="N19" s="23">
        <v>1364746</v>
      </c>
      <c r="O19" s="24">
        <v>16377425</v>
      </c>
      <c r="P19" s="22">
        <v>18015169</v>
      </c>
      <c r="Q19" s="23">
        <v>19816686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37797724</v>
      </c>
      <c r="D21" s="29">
        <f t="shared" si="0"/>
        <v>37797724</v>
      </c>
      <c r="E21" s="29">
        <f t="shared" si="0"/>
        <v>37797724</v>
      </c>
      <c r="F21" s="29">
        <f>SUM(F5:F20)</f>
        <v>37797724</v>
      </c>
      <c r="G21" s="29">
        <f>SUM(G5:G20)</f>
        <v>37797724</v>
      </c>
      <c r="H21" s="29">
        <f>SUM(H5:H20)</f>
        <v>37797724</v>
      </c>
      <c r="I21" s="29">
        <f>SUM(I5:I20)</f>
        <v>37797724</v>
      </c>
      <c r="J21" s="29">
        <f t="shared" si="0"/>
        <v>37797724</v>
      </c>
      <c r="K21" s="29">
        <f>SUM(K5:K20)</f>
        <v>37797724</v>
      </c>
      <c r="L21" s="29">
        <f>SUM(L5:L20)</f>
        <v>37797724</v>
      </c>
      <c r="M21" s="29">
        <f>SUM(M5:M20)</f>
        <v>37797724</v>
      </c>
      <c r="N21" s="30">
        <f t="shared" si="0"/>
        <v>37797531</v>
      </c>
      <c r="O21" s="31">
        <f t="shared" si="0"/>
        <v>453572495</v>
      </c>
      <c r="P21" s="29">
        <f t="shared" si="0"/>
        <v>494039640</v>
      </c>
      <c r="Q21" s="32">
        <f t="shared" si="0"/>
        <v>540637444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14040210</v>
      </c>
      <c r="D24" s="3">
        <v>14040210</v>
      </c>
      <c r="E24" s="3">
        <v>14040210</v>
      </c>
      <c r="F24" s="3">
        <v>14040210</v>
      </c>
      <c r="G24" s="3">
        <v>14040210</v>
      </c>
      <c r="H24" s="3">
        <v>14040210</v>
      </c>
      <c r="I24" s="3">
        <v>14040210</v>
      </c>
      <c r="J24" s="3">
        <v>14040210</v>
      </c>
      <c r="K24" s="3">
        <v>14040210</v>
      </c>
      <c r="L24" s="3">
        <v>14040210</v>
      </c>
      <c r="M24" s="3">
        <v>14040210</v>
      </c>
      <c r="N24" s="36">
        <v>14039955</v>
      </c>
      <c r="O24" s="6">
        <v>168482265</v>
      </c>
      <c r="P24" s="3">
        <v>180291015</v>
      </c>
      <c r="Q24" s="4">
        <v>192927886</v>
      </c>
    </row>
    <row r="25" spans="1:17" ht="13.5">
      <c r="A25" s="21" t="s">
        <v>41</v>
      </c>
      <c r="B25" s="20"/>
      <c r="C25" s="3">
        <v>832278</v>
      </c>
      <c r="D25" s="3">
        <v>832278</v>
      </c>
      <c r="E25" s="3">
        <v>832278</v>
      </c>
      <c r="F25" s="3">
        <v>832278</v>
      </c>
      <c r="G25" s="3">
        <v>832278</v>
      </c>
      <c r="H25" s="3">
        <v>832278</v>
      </c>
      <c r="I25" s="3">
        <v>832278</v>
      </c>
      <c r="J25" s="3">
        <v>832278</v>
      </c>
      <c r="K25" s="3">
        <v>832278</v>
      </c>
      <c r="L25" s="3">
        <v>832278</v>
      </c>
      <c r="M25" s="3">
        <v>832278</v>
      </c>
      <c r="N25" s="4">
        <v>832279</v>
      </c>
      <c r="O25" s="6">
        <v>9987337</v>
      </c>
      <c r="P25" s="3">
        <v>10986070</v>
      </c>
      <c r="Q25" s="4">
        <v>12084677</v>
      </c>
    </row>
    <row r="26" spans="1:17" ht="13.5">
      <c r="A26" s="21" t="s">
        <v>42</v>
      </c>
      <c r="B26" s="20"/>
      <c r="C26" s="3">
        <v>845510</v>
      </c>
      <c r="D26" s="3">
        <v>845510</v>
      </c>
      <c r="E26" s="3">
        <v>845510</v>
      </c>
      <c r="F26" s="3">
        <v>845510</v>
      </c>
      <c r="G26" s="3">
        <v>845510</v>
      </c>
      <c r="H26" s="3">
        <v>845510</v>
      </c>
      <c r="I26" s="3">
        <v>845510</v>
      </c>
      <c r="J26" s="3">
        <v>845510</v>
      </c>
      <c r="K26" s="3">
        <v>845510</v>
      </c>
      <c r="L26" s="3">
        <v>845510</v>
      </c>
      <c r="M26" s="3">
        <v>845510</v>
      </c>
      <c r="N26" s="4">
        <v>845501</v>
      </c>
      <c r="O26" s="6">
        <v>10146111</v>
      </c>
      <c r="P26" s="3">
        <v>11160724</v>
      </c>
      <c r="Q26" s="4">
        <v>12276796</v>
      </c>
    </row>
    <row r="27" spans="1:17" ht="13.5">
      <c r="A27" s="21" t="s">
        <v>43</v>
      </c>
      <c r="B27" s="20"/>
      <c r="C27" s="3">
        <v>3841164</v>
      </c>
      <c r="D27" s="3">
        <v>3841164</v>
      </c>
      <c r="E27" s="3">
        <v>3841164</v>
      </c>
      <c r="F27" s="3">
        <v>3841164</v>
      </c>
      <c r="G27" s="3">
        <v>3841164</v>
      </c>
      <c r="H27" s="3">
        <v>3841164</v>
      </c>
      <c r="I27" s="3">
        <v>3841164</v>
      </c>
      <c r="J27" s="3">
        <v>3841164</v>
      </c>
      <c r="K27" s="3">
        <v>3841164</v>
      </c>
      <c r="L27" s="3">
        <v>3841164</v>
      </c>
      <c r="M27" s="3">
        <v>3841164</v>
      </c>
      <c r="N27" s="36">
        <v>3841190</v>
      </c>
      <c r="O27" s="6">
        <v>46093994</v>
      </c>
      <c r="P27" s="3">
        <v>50703393</v>
      </c>
      <c r="Q27" s="4">
        <v>55773735</v>
      </c>
    </row>
    <row r="28" spans="1:17" ht="13.5">
      <c r="A28" s="21" t="s">
        <v>44</v>
      </c>
      <c r="B28" s="20"/>
      <c r="C28" s="3">
        <v>351148</v>
      </c>
      <c r="D28" s="3">
        <v>351148</v>
      </c>
      <c r="E28" s="3">
        <v>351148</v>
      </c>
      <c r="F28" s="3">
        <v>351148</v>
      </c>
      <c r="G28" s="3">
        <v>351148</v>
      </c>
      <c r="H28" s="3">
        <v>351148</v>
      </c>
      <c r="I28" s="3">
        <v>351148</v>
      </c>
      <c r="J28" s="3">
        <v>351148</v>
      </c>
      <c r="K28" s="3">
        <v>351148</v>
      </c>
      <c r="L28" s="3">
        <v>351148</v>
      </c>
      <c r="M28" s="3">
        <v>351148</v>
      </c>
      <c r="N28" s="4">
        <v>351145</v>
      </c>
      <c r="O28" s="6">
        <v>4213773</v>
      </c>
      <c r="P28" s="3">
        <v>4635150</v>
      </c>
      <c r="Q28" s="4">
        <v>5098665</v>
      </c>
    </row>
    <row r="29" spans="1:17" ht="13.5">
      <c r="A29" s="21" t="s">
        <v>45</v>
      </c>
      <c r="B29" s="20"/>
      <c r="C29" s="3">
        <v>9093743</v>
      </c>
      <c r="D29" s="3">
        <v>9093743</v>
      </c>
      <c r="E29" s="3">
        <v>9093743</v>
      </c>
      <c r="F29" s="3">
        <v>9093743</v>
      </c>
      <c r="G29" s="3">
        <v>9093743</v>
      </c>
      <c r="H29" s="3">
        <v>9093743</v>
      </c>
      <c r="I29" s="3">
        <v>9093743</v>
      </c>
      <c r="J29" s="3">
        <v>9093743</v>
      </c>
      <c r="K29" s="3">
        <v>9093743</v>
      </c>
      <c r="L29" s="3">
        <v>9093743</v>
      </c>
      <c r="M29" s="3">
        <v>9093743</v>
      </c>
      <c r="N29" s="36">
        <v>9093744</v>
      </c>
      <c r="O29" s="6">
        <v>109124917</v>
      </c>
      <c r="P29" s="3">
        <v>114799412</v>
      </c>
      <c r="Q29" s="4">
        <v>125016560</v>
      </c>
    </row>
    <row r="30" spans="1:17" ht="13.5">
      <c r="A30" s="21" t="s">
        <v>46</v>
      </c>
      <c r="B30" s="20"/>
      <c r="C30" s="3">
        <v>72521</v>
      </c>
      <c r="D30" s="3">
        <v>72521</v>
      </c>
      <c r="E30" s="3">
        <v>72521</v>
      </c>
      <c r="F30" s="3">
        <v>72521</v>
      </c>
      <c r="G30" s="3">
        <v>72521</v>
      </c>
      <c r="H30" s="3">
        <v>72521</v>
      </c>
      <c r="I30" s="3">
        <v>72521</v>
      </c>
      <c r="J30" s="3">
        <v>72521</v>
      </c>
      <c r="K30" s="3">
        <v>72521</v>
      </c>
      <c r="L30" s="3">
        <v>72521</v>
      </c>
      <c r="M30" s="3">
        <v>72521</v>
      </c>
      <c r="N30" s="4">
        <v>72563</v>
      </c>
      <c r="O30" s="6">
        <v>870294</v>
      </c>
      <c r="P30" s="3">
        <v>957323</v>
      </c>
      <c r="Q30" s="4">
        <v>1053056</v>
      </c>
    </row>
    <row r="31" spans="1:17" ht="13.5">
      <c r="A31" s="21" t="s">
        <v>47</v>
      </c>
      <c r="B31" s="20"/>
      <c r="C31" s="3">
        <v>840723</v>
      </c>
      <c r="D31" s="3">
        <v>840723</v>
      </c>
      <c r="E31" s="3">
        <v>840723</v>
      </c>
      <c r="F31" s="3">
        <v>840723</v>
      </c>
      <c r="G31" s="3">
        <v>840723</v>
      </c>
      <c r="H31" s="3">
        <v>840723</v>
      </c>
      <c r="I31" s="3">
        <v>840723</v>
      </c>
      <c r="J31" s="3">
        <v>840723</v>
      </c>
      <c r="K31" s="3">
        <v>840723</v>
      </c>
      <c r="L31" s="3">
        <v>840723</v>
      </c>
      <c r="M31" s="3">
        <v>840723</v>
      </c>
      <c r="N31" s="36">
        <v>840719</v>
      </c>
      <c r="O31" s="6">
        <v>10088672</v>
      </c>
      <c r="P31" s="3">
        <v>11097537</v>
      </c>
      <c r="Q31" s="4">
        <v>12207292</v>
      </c>
    </row>
    <row r="32" spans="1:17" ht="13.5">
      <c r="A32" s="21" t="s">
        <v>35</v>
      </c>
      <c r="B32" s="20"/>
      <c r="C32" s="3">
        <v>2500</v>
      </c>
      <c r="D32" s="3">
        <v>2500</v>
      </c>
      <c r="E32" s="3">
        <v>2500</v>
      </c>
      <c r="F32" s="3">
        <v>2500</v>
      </c>
      <c r="G32" s="3">
        <v>2500</v>
      </c>
      <c r="H32" s="3">
        <v>2500</v>
      </c>
      <c r="I32" s="3">
        <v>2500</v>
      </c>
      <c r="J32" s="3">
        <v>2500</v>
      </c>
      <c r="K32" s="3">
        <v>2500</v>
      </c>
      <c r="L32" s="3">
        <v>2500</v>
      </c>
      <c r="M32" s="3">
        <v>2500</v>
      </c>
      <c r="N32" s="4">
        <v>2500</v>
      </c>
      <c r="O32" s="6">
        <v>30000</v>
      </c>
      <c r="P32" s="3">
        <v>33000</v>
      </c>
      <c r="Q32" s="4">
        <v>36300</v>
      </c>
    </row>
    <row r="33" spans="1:17" ht="13.5">
      <c r="A33" s="21" t="s">
        <v>48</v>
      </c>
      <c r="B33" s="20"/>
      <c r="C33" s="3">
        <v>6472724</v>
      </c>
      <c r="D33" s="3">
        <v>6472724</v>
      </c>
      <c r="E33" s="3">
        <v>6472724</v>
      </c>
      <c r="F33" s="3">
        <v>6472724</v>
      </c>
      <c r="G33" s="3">
        <v>6472724</v>
      </c>
      <c r="H33" s="3">
        <v>6472724</v>
      </c>
      <c r="I33" s="3">
        <v>6472724</v>
      </c>
      <c r="J33" s="3">
        <v>6472724</v>
      </c>
      <c r="K33" s="3">
        <v>6472724</v>
      </c>
      <c r="L33" s="3">
        <v>6472724</v>
      </c>
      <c r="M33" s="3">
        <v>6472724</v>
      </c>
      <c r="N33" s="4">
        <v>6472654</v>
      </c>
      <c r="O33" s="6">
        <v>77672618</v>
      </c>
      <c r="P33" s="3">
        <v>84105459</v>
      </c>
      <c r="Q33" s="4">
        <v>92459408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36392521</v>
      </c>
      <c r="D35" s="29">
        <f t="shared" si="1"/>
        <v>36392521</v>
      </c>
      <c r="E35" s="29">
        <f t="shared" si="1"/>
        <v>36392521</v>
      </c>
      <c r="F35" s="29">
        <f>SUM(F24:F34)</f>
        <v>36392521</v>
      </c>
      <c r="G35" s="29">
        <f>SUM(G24:G34)</f>
        <v>36392521</v>
      </c>
      <c r="H35" s="29">
        <f>SUM(H24:H34)</f>
        <v>36392521</v>
      </c>
      <c r="I35" s="29">
        <f>SUM(I24:I34)</f>
        <v>36392521</v>
      </c>
      <c r="J35" s="29">
        <f t="shared" si="1"/>
        <v>36392521</v>
      </c>
      <c r="K35" s="29">
        <f>SUM(K24:K34)</f>
        <v>36392521</v>
      </c>
      <c r="L35" s="29">
        <f>SUM(L24:L34)</f>
        <v>36392521</v>
      </c>
      <c r="M35" s="29">
        <f>SUM(M24:M34)</f>
        <v>36392521</v>
      </c>
      <c r="N35" s="32">
        <f t="shared" si="1"/>
        <v>36392250</v>
      </c>
      <c r="O35" s="31">
        <f t="shared" si="1"/>
        <v>436709981</v>
      </c>
      <c r="P35" s="29">
        <f t="shared" si="1"/>
        <v>468769083</v>
      </c>
      <c r="Q35" s="32">
        <f t="shared" si="1"/>
        <v>508934375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1405203</v>
      </c>
      <c r="D37" s="42">
        <f t="shared" si="2"/>
        <v>1405203</v>
      </c>
      <c r="E37" s="42">
        <f t="shared" si="2"/>
        <v>1405203</v>
      </c>
      <c r="F37" s="42">
        <f>+F21-F35</f>
        <v>1405203</v>
      </c>
      <c r="G37" s="42">
        <f>+G21-G35</f>
        <v>1405203</v>
      </c>
      <c r="H37" s="42">
        <f>+H21-H35</f>
        <v>1405203</v>
      </c>
      <c r="I37" s="42">
        <f>+I21-I35</f>
        <v>1405203</v>
      </c>
      <c r="J37" s="42">
        <f t="shared" si="2"/>
        <v>1405203</v>
      </c>
      <c r="K37" s="42">
        <f>+K21-K35</f>
        <v>1405203</v>
      </c>
      <c r="L37" s="42">
        <f>+L21-L35</f>
        <v>1405203</v>
      </c>
      <c r="M37" s="42">
        <f>+M21-M35</f>
        <v>1405203</v>
      </c>
      <c r="N37" s="43">
        <f t="shared" si="2"/>
        <v>1405281</v>
      </c>
      <c r="O37" s="44">
        <f t="shared" si="2"/>
        <v>16862514</v>
      </c>
      <c r="P37" s="42">
        <f t="shared" si="2"/>
        <v>25270557</v>
      </c>
      <c r="Q37" s="43">
        <f t="shared" si="2"/>
        <v>31703069</v>
      </c>
    </row>
    <row r="38" spans="1:17" ht="21" customHeight="1">
      <c r="A38" s="45" t="s">
        <v>52</v>
      </c>
      <c r="B38" s="25"/>
      <c r="C38" s="3">
        <v>3957917</v>
      </c>
      <c r="D38" s="3">
        <v>3957917</v>
      </c>
      <c r="E38" s="3">
        <v>3957917</v>
      </c>
      <c r="F38" s="3">
        <v>3957917</v>
      </c>
      <c r="G38" s="3">
        <v>3957917</v>
      </c>
      <c r="H38" s="3">
        <v>3957917</v>
      </c>
      <c r="I38" s="3">
        <v>3957917</v>
      </c>
      <c r="J38" s="3">
        <v>3957917</v>
      </c>
      <c r="K38" s="3">
        <v>3957917</v>
      </c>
      <c r="L38" s="3">
        <v>3957917</v>
      </c>
      <c r="M38" s="3">
        <v>3957917</v>
      </c>
      <c r="N38" s="4">
        <v>3957913</v>
      </c>
      <c r="O38" s="6">
        <v>47495000</v>
      </c>
      <c r="P38" s="3">
        <v>67698000</v>
      </c>
      <c r="Q38" s="4">
        <v>65746000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5363120</v>
      </c>
      <c r="D41" s="50">
        <f t="shared" si="3"/>
        <v>5363120</v>
      </c>
      <c r="E41" s="50">
        <f t="shared" si="3"/>
        <v>5363120</v>
      </c>
      <c r="F41" s="50">
        <f>SUM(F37:F40)</f>
        <v>5363120</v>
      </c>
      <c r="G41" s="50">
        <f>SUM(G37:G40)</f>
        <v>5363120</v>
      </c>
      <c r="H41" s="50">
        <f>SUM(H37:H40)</f>
        <v>5363120</v>
      </c>
      <c r="I41" s="50">
        <f>SUM(I37:I40)</f>
        <v>5363120</v>
      </c>
      <c r="J41" s="50">
        <f t="shared" si="3"/>
        <v>5363120</v>
      </c>
      <c r="K41" s="50">
        <f>SUM(K37:K40)</f>
        <v>5363120</v>
      </c>
      <c r="L41" s="50">
        <f>SUM(L37:L40)</f>
        <v>5363120</v>
      </c>
      <c r="M41" s="50">
        <f>SUM(M37:M40)</f>
        <v>5363120</v>
      </c>
      <c r="N41" s="51">
        <f t="shared" si="3"/>
        <v>5363194</v>
      </c>
      <c r="O41" s="52">
        <f t="shared" si="3"/>
        <v>64357514</v>
      </c>
      <c r="P41" s="50">
        <f t="shared" si="3"/>
        <v>92968557</v>
      </c>
      <c r="Q41" s="51">
        <f t="shared" si="3"/>
        <v>97449069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5363120</v>
      </c>
      <c r="D43" s="57">
        <f t="shared" si="4"/>
        <v>5363120</v>
      </c>
      <c r="E43" s="57">
        <f t="shared" si="4"/>
        <v>5363120</v>
      </c>
      <c r="F43" s="57">
        <f>+F41-F42</f>
        <v>5363120</v>
      </c>
      <c r="G43" s="57">
        <f>+G41-G42</f>
        <v>5363120</v>
      </c>
      <c r="H43" s="57">
        <f>+H41-H42</f>
        <v>5363120</v>
      </c>
      <c r="I43" s="57">
        <f>+I41-I42</f>
        <v>5363120</v>
      </c>
      <c r="J43" s="57">
        <f t="shared" si="4"/>
        <v>5363120</v>
      </c>
      <c r="K43" s="57">
        <f>+K41-K42</f>
        <v>5363120</v>
      </c>
      <c r="L43" s="57">
        <f>+L41-L42</f>
        <v>5363120</v>
      </c>
      <c r="M43" s="57">
        <f>+M41-M42</f>
        <v>5363120</v>
      </c>
      <c r="N43" s="58">
        <f t="shared" si="4"/>
        <v>5363194</v>
      </c>
      <c r="O43" s="59">
        <f t="shared" si="4"/>
        <v>64357514</v>
      </c>
      <c r="P43" s="57">
        <f t="shared" si="4"/>
        <v>92968557</v>
      </c>
      <c r="Q43" s="58">
        <f t="shared" si="4"/>
        <v>97449069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5363120</v>
      </c>
      <c r="D45" s="50">
        <f t="shared" si="5"/>
        <v>5363120</v>
      </c>
      <c r="E45" s="50">
        <f t="shared" si="5"/>
        <v>5363120</v>
      </c>
      <c r="F45" s="50">
        <f>SUM(F43:F44)</f>
        <v>5363120</v>
      </c>
      <c r="G45" s="50">
        <f>SUM(G43:G44)</f>
        <v>5363120</v>
      </c>
      <c r="H45" s="50">
        <f>SUM(H43:H44)</f>
        <v>5363120</v>
      </c>
      <c r="I45" s="50">
        <f>SUM(I43:I44)</f>
        <v>5363120</v>
      </c>
      <c r="J45" s="50">
        <f t="shared" si="5"/>
        <v>5363120</v>
      </c>
      <c r="K45" s="50">
        <f>SUM(K43:K44)</f>
        <v>5363120</v>
      </c>
      <c r="L45" s="50">
        <f>SUM(L43:L44)</f>
        <v>5363120</v>
      </c>
      <c r="M45" s="50">
        <f>SUM(M43:M44)</f>
        <v>5363120</v>
      </c>
      <c r="N45" s="51">
        <f t="shared" si="5"/>
        <v>5363194</v>
      </c>
      <c r="O45" s="52">
        <f t="shared" si="5"/>
        <v>64357514</v>
      </c>
      <c r="P45" s="50">
        <f t="shared" si="5"/>
        <v>92968557</v>
      </c>
      <c r="Q45" s="51">
        <f t="shared" si="5"/>
        <v>97449069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5363120</v>
      </c>
      <c r="D47" s="63">
        <f t="shared" si="6"/>
        <v>5363120</v>
      </c>
      <c r="E47" s="63">
        <f t="shared" si="6"/>
        <v>5363120</v>
      </c>
      <c r="F47" s="63">
        <f>SUM(F45:F46)</f>
        <v>5363120</v>
      </c>
      <c r="G47" s="63">
        <f>SUM(G45:G46)</f>
        <v>5363120</v>
      </c>
      <c r="H47" s="63">
        <f>SUM(H45:H46)</f>
        <v>5363120</v>
      </c>
      <c r="I47" s="63">
        <f>SUM(I45:I46)</f>
        <v>5363120</v>
      </c>
      <c r="J47" s="63">
        <f t="shared" si="6"/>
        <v>5363120</v>
      </c>
      <c r="K47" s="63">
        <f>SUM(K45:K46)</f>
        <v>5363120</v>
      </c>
      <c r="L47" s="63">
        <f>SUM(L45:L46)</f>
        <v>5363120</v>
      </c>
      <c r="M47" s="63">
        <f>SUM(M45:M46)</f>
        <v>5363120</v>
      </c>
      <c r="N47" s="64">
        <f t="shared" si="6"/>
        <v>5363194</v>
      </c>
      <c r="O47" s="65">
        <f t="shared" si="6"/>
        <v>64357514</v>
      </c>
      <c r="P47" s="63">
        <f t="shared" si="6"/>
        <v>92968557</v>
      </c>
      <c r="Q47" s="66">
        <f t="shared" si="6"/>
        <v>97449069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3761643</v>
      </c>
      <c r="D7" s="3">
        <v>3761643</v>
      </c>
      <c r="E7" s="3">
        <v>3761643</v>
      </c>
      <c r="F7" s="3">
        <v>3761643</v>
      </c>
      <c r="G7" s="3">
        <v>3761643</v>
      </c>
      <c r="H7" s="3">
        <v>3761643</v>
      </c>
      <c r="I7" s="3">
        <v>3761643</v>
      </c>
      <c r="J7" s="3">
        <v>3761643</v>
      </c>
      <c r="K7" s="3">
        <v>3761643</v>
      </c>
      <c r="L7" s="3">
        <v>3761643</v>
      </c>
      <c r="M7" s="3">
        <v>3761643</v>
      </c>
      <c r="N7" s="4">
        <v>3761640</v>
      </c>
      <c r="O7" s="6">
        <v>45139713</v>
      </c>
      <c r="P7" s="3">
        <v>47306419</v>
      </c>
      <c r="Q7" s="4">
        <v>49577128</v>
      </c>
    </row>
    <row r="8" spans="1:17" ht="13.5">
      <c r="A8" s="21" t="s">
        <v>26</v>
      </c>
      <c r="B8" s="20"/>
      <c r="C8" s="3">
        <v>451467</v>
      </c>
      <c r="D8" s="3">
        <v>451467</v>
      </c>
      <c r="E8" s="3">
        <v>451467</v>
      </c>
      <c r="F8" s="3">
        <v>451467</v>
      </c>
      <c r="G8" s="3">
        <v>451467</v>
      </c>
      <c r="H8" s="3">
        <v>451467</v>
      </c>
      <c r="I8" s="3">
        <v>451467</v>
      </c>
      <c r="J8" s="3">
        <v>451467</v>
      </c>
      <c r="K8" s="3">
        <v>451467</v>
      </c>
      <c r="L8" s="3">
        <v>451467</v>
      </c>
      <c r="M8" s="3">
        <v>451467</v>
      </c>
      <c r="N8" s="4">
        <v>451466</v>
      </c>
      <c r="O8" s="6">
        <v>5417603</v>
      </c>
      <c r="P8" s="3">
        <v>5677648</v>
      </c>
      <c r="Q8" s="4">
        <v>5950175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1250</v>
      </c>
      <c r="D11" s="3">
        <v>1250</v>
      </c>
      <c r="E11" s="3">
        <v>1250</v>
      </c>
      <c r="F11" s="3">
        <v>1250</v>
      </c>
      <c r="G11" s="3">
        <v>1250</v>
      </c>
      <c r="H11" s="3">
        <v>1250</v>
      </c>
      <c r="I11" s="3">
        <v>1250</v>
      </c>
      <c r="J11" s="3">
        <v>1250</v>
      </c>
      <c r="K11" s="3">
        <v>1250</v>
      </c>
      <c r="L11" s="3">
        <v>1250</v>
      </c>
      <c r="M11" s="3">
        <v>1250</v>
      </c>
      <c r="N11" s="4">
        <v>42913</v>
      </c>
      <c r="O11" s="6">
        <v>56663</v>
      </c>
      <c r="P11" s="3">
        <v>15720</v>
      </c>
      <c r="Q11" s="4">
        <v>16475</v>
      </c>
    </row>
    <row r="12" spans="1:17" ht="13.5">
      <c r="A12" s="19" t="s">
        <v>29</v>
      </c>
      <c r="B12" s="25"/>
      <c r="C12" s="3">
        <v>2608660</v>
      </c>
      <c r="D12" s="3">
        <v>2608660</v>
      </c>
      <c r="E12" s="3">
        <v>2608660</v>
      </c>
      <c r="F12" s="3">
        <v>2608660</v>
      </c>
      <c r="G12" s="3">
        <v>2608660</v>
      </c>
      <c r="H12" s="3">
        <v>2608660</v>
      </c>
      <c r="I12" s="3">
        <v>2608660</v>
      </c>
      <c r="J12" s="3">
        <v>2608660</v>
      </c>
      <c r="K12" s="3">
        <v>2608660</v>
      </c>
      <c r="L12" s="3">
        <v>2608660</v>
      </c>
      <c r="M12" s="3">
        <v>2608660</v>
      </c>
      <c r="N12" s="4">
        <v>2608655</v>
      </c>
      <c r="O12" s="6">
        <v>31303915</v>
      </c>
      <c r="P12" s="3">
        <v>32806503</v>
      </c>
      <c r="Q12" s="4">
        <v>34381215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256872960</v>
      </c>
      <c r="D18" s="3">
        <v>5504050</v>
      </c>
      <c r="E18" s="3">
        <v>0</v>
      </c>
      <c r="F18" s="3">
        <v>0</v>
      </c>
      <c r="G18" s="3">
        <v>3937950</v>
      </c>
      <c r="H18" s="3">
        <v>199852540</v>
      </c>
      <c r="I18" s="3">
        <v>4180000</v>
      </c>
      <c r="J18" s="3">
        <v>3318000</v>
      </c>
      <c r="K18" s="3">
        <v>149509500</v>
      </c>
      <c r="L18" s="3">
        <v>0</v>
      </c>
      <c r="M18" s="3">
        <v>0</v>
      </c>
      <c r="N18" s="4">
        <v>0</v>
      </c>
      <c r="O18" s="6">
        <v>623175000</v>
      </c>
      <c r="P18" s="3">
        <v>658629000</v>
      </c>
      <c r="Q18" s="4">
        <v>703152000</v>
      </c>
    </row>
    <row r="19" spans="1:17" ht="13.5">
      <c r="A19" s="19" t="s">
        <v>36</v>
      </c>
      <c r="B19" s="25"/>
      <c r="C19" s="22">
        <v>7394302</v>
      </c>
      <c r="D19" s="22">
        <v>7394302</v>
      </c>
      <c r="E19" s="22">
        <v>7394302</v>
      </c>
      <c r="F19" s="22">
        <v>7394302</v>
      </c>
      <c r="G19" s="22">
        <v>7394302</v>
      </c>
      <c r="H19" s="22">
        <v>7394302</v>
      </c>
      <c r="I19" s="22">
        <v>7394302</v>
      </c>
      <c r="J19" s="22">
        <v>7394302</v>
      </c>
      <c r="K19" s="22">
        <v>7394302</v>
      </c>
      <c r="L19" s="22">
        <v>7394302</v>
      </c>
      <c r="M19" s="22">
        <v>7394302</v>
      </c>
      <c r="N19" s="23">
        <v>7352641</v>
      </c>
      <c r="O19" s="24">
        <v>88689963</v>
      </c>
      <c r="P19" s="22">
        <v>92990745</v>
      </c>
      <c r="Q19" s="23">
        <v>97454302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271090282</v>
      </c>
      <c r="D21" s="29">
        <f t="shared" si="0"/>
        <v>19721372</v>
      </c>
      <c r="E21" s="29">
        <f t="shared" si="0"/>
        <v>14217322</v>
      </c>
      <c r="F21" s="29">
        <f>SUM(F5:F20)</f>
        <v>14217322</v>
      </c>
      <c r="G21" s="29">
        <f>SUM(G5:G20)</f>
        <v>18155272</v>
      </c>
      <c r="H21" s="29">
        <f>SUM(H5:H20)</f>
        <v>214069862</v>
      </c>
      <c r="I21" s="29">
        <f>SUM(I5:I20)</f>
        <v>18397322</v>
      </c>
      <c r="J21" s="29">
        <f t="shared" si="0"/>
        <v>17535322</v>
      </c>
      <c r="K21" s="29">
        <f>SUM(K5:K20)</f>
        <v>163726822</v>
      </c>
      <c r="L21" s="29">
        <f>SUM(L5:L20)</f>
        <v>14217322</v>
      </c>
      <c r="M21" s="29">
        <f>SUM(M5:M20)</f>
        <v>14217322</v>
      </c>
      <c r="N21" s="30">
        <f t="shared" si="0"/>
        <v>14217315</v>
      </c>
      <c r="O21" s="31">
        <f t="shared" si="0"/>
        <v>793782857</v>
      </c>
      <c r="P21" s="29">
        <f t="shared" si="0"/>
        <v>837426035</v>
      </c>
      <c r="Q21" s="32">
        <f t="shared" si="0"/>
        <v>890531295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25381409</v>
      </c>
      <c r="D24" s="3">
        <v>25381409</v>
      </c>
      <c r="E24" s="3">
        <v>25381409</v>
      </c>
      <c r="F24" s="3">
        <v>25381409</v>
      </c>
      <c r="G24" s="3">
        <v>25381409</v>
      </c>
      <c r="H24" s="3">
        <v>25381409</v>
      </c>
      <c r="I24" s="3">
        <v>25381409</v>
      </c>
      <c r="J24" s="3">
        <v>25381409</v>
      </c>
      <c r="K24" s="3">
        <v>25381409</v>
      </c>
      <c r="L24" s="3">
        <v>25381409</v>
      </c>
      <c r="M24" s="3">
        <v>25381409</v>
      </c>
      <c r="N24" s="36">
        <v>25381315</v>
      </c>
      <c r="O24" s="6">
        <v>304576814</v>
      </c>
      <c r="P24" s="3">
        <v>319140023</v>
      </c>
      <c r="Q24" s="4">
        <v>334145592</v>
      </c>
    </row>
    <row r="25" spans="1:17" ht="13.5">
      <c r="A25" s="21" t="s">
        <v>41</v>
      </c>
      <c r="B25" s="20"/>
      <c r="C25" s="3">
        <v>997461</v>
      </c>
      <c r="D25" s="3">
        <v>997461</v>
      </c>
      <c r="E25" s="3">
        <v>997461</v>
      </c>
      <c r="F25" s="3">
        <v>997461</v>
      </c>
      <c r="G25" s="3">
        <v>997461</v>
      </c>
      <c r="H25" s="3">
        <v>997461</v>
      </c>
      <c r="I25" s="3">
        <v>997461</v>
      </c>
      <c r="J25" s="3">
        <v>997461</v>
      </c>
      <c r="K25" s="3">
        <v>997461</v>
      </c>
      <c r="L25" s="3">
        <v>997461</v>
      </c>
      <c r="M25" s="3">
        <v>997461</v>
      </c>
      <c r="N25" s="4">
        <v>997482</v>
      </c>
      <c r="O25" s="6">
        <v>11969553</v>
      </c>
      <c r="P25" s="3">
        <v>12520152</v>
      </c>
      <c r="Q25" s="4">
        <v>13096079</v>
      </c>
    </row>
    <row r="26" spans="1:17" ht="13.5">
      <c r="A26" s="21" t="s">
        <v>42</v>
      </c>
      <c r="B26" s="20"/>
      <c r="C26" s="3">
        <v>2083333</v>
      </c>
      <c r="D26" s="3">
        <v>2083333</v>
      </c>
      <c r="E26" s="3">
        <v>2083333</v>
      </c>
      <c r="F26" s="3">
        <v>2083333</v>
      </c>
      <c r="G26" s="3">
        <v>2083333</v>
      </c>
      <c r="H26" s="3">
        <v>2083333</v>
      </c>
      <c r="I26" s="3">
        <v>2083333</v>
      </c>
      <c r="J26" s="3">
        <v>2083333</v>
      </c>
      <c r="K26" s="3">
        <v>2083333</v>
      </c>
      <c r="L26" s="3">
        <v>2083333</v>
      </c>
      <c r="M26" s="3">
        <v>2083333</v>
      </c>
      <c r="N26" s="4">
        <v>2083337</v>
      </c>
      <c r="O26" s="6">
        <v>25000000</v>
      </c>
      <c r="P26" s="3">
        <v>26150000</v>
      </c>
      <c r="Q26" s="4">
        <v>27352900</v>
      </c>
    </row>
    <row r="27" spans="1:17" ht="13.5">
      <c r="A27" s="21" t="s">
        <v>43</v>
      </c>
      <c r="B27" s="20"/>
      <c r="C27" s="3">
        <v>8333335</v>
      </c>
      <c r="D27" s="3">
        <v>8333335</v>
      </c>
      <c r="E27" s="3">
        <v>8333335</v>
      </c>
      <c r="F27" s="3">
        <v>8333335</v>
      </c>
      <c r="G27" s="3">
        <v>8333335</v>
      </c>
      <c r="H27" s="3">
        <v>8333335</v>
      </c>
      <c r="I27" s="3">
        <v>8333335</v>
      </c>
      <c r="J27" s="3">
        <v>8333335</v>
      </c>
      <c r="K27" s="3">
        <v>8333335</v>
      </c>
      <c r="L27" s="3">
        <v>8333335</v>
      </c>
      <c r="M27" s="3">
        <v>8333335</v>
      </c>
      <c r="N27" s="36">
        <v>8333316</v>
      </c>
      <c r="O27" s="6">
        <v>100000001</v>
      </c>
      <c r="P27" s="3">
        <v>104600000</v>
      </c>
      <c r="Q27" s="4">
        <v>109411600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641667</v>
      </c>
      <c r="D29" s="3">
        <v>641667</v>
      </c>
      <c r="E29" s="3">
        <v>641667</v>
      </c>
      <c r="F29" s="3">
        <v>641667</v>
      </c>
      <c r="G29" s="3">
        <v>641667</v>
      </c>
      <c r="H29" s="3">
        <v>641667</v>
      </c>
      <c r="I29" s="3">
        <v>641667</v>
      </c>
      <c r="J29" s="3">
        <v>641667</v>
      </c>
      <c r="K29" s="3">
        <v>641667</v>
      </c>
      <c r="L29" s="3">
        <v>641667</v>
      </c>
      <c r="M29" s="3">
        <v>641667</v>
      </c>
      <c r="N29" s="36">
        <v>641663</v>
      </c>
      <c r="O29" s="6">
        <v>7700000</v>
      </c>
      <c r="P29" s="3">
        <v>8470000</v>
      </c>
      <c r="Q29" s="4">
        <v>9317000</v>
      </c>
    </row>
    <row r="30" spans="1:17" ht="13.5">
      <c r="A30" s="21" t="s">
        <v>46</v>
      </c>
      <c r="B30" s="20"/>
      <c r="C30" s="3">
        <v>1956572</v>
      </c>
      <c r="D30" s="3">
        <v>1956572</v>
      </c>
      <c r="E30" s="3">
        <v>1956572</v>
      </c>
      <c r="F30" s="3">
        <v>1956572</v>
      </c>
      <c r="G30" s="3">
        <v>1956572</v>
      </c>
      <c r="H30" s="3">
        <v>1956572</v>
      </c>
      <c r="I30" s="3">
        <v>1956572</v>
      </c>
      <c r="J30" s="3">
        <v>1956572</v>
      </c>
      <c r="K30" s="3">
        <v>1956572</v>
      </c>
      <c r="L30" s="3">
        <v>1956572</v>
      </c>
      <c r="M30" s="3">
        <v>1956572</v>
      </c>
      <c r="N30" s="4">
        <v>1956488</v>
      </c>
      <c r="O30" s="6">
        <v>23478780</v>
      </c>
      <c r="P30" s="3">
        <v>20375124</v>
      </c>
      <c r="Q30" s="4">
        <v>20765649</v>
      </c>
    </row>
    <row r="31" spans="1:17" ht="13.5">
      <c r="A31" s="21" t="s">
        <v>47</v>
      </c>
      <c r="B31" s="20"/>
      <c r="C31" s="3">
        <v>15562315</v>
      </c>
      <c r="D31" s="3">
        <v>15562315</v>
      </c>
      <c r="E31" s="3">
        <v>15562315</v>
      </c>
      <c r="F31" s="3">
        <v>15562315</v>
      </c>
      <c r="G31" s="3">
        <v>15562315</v>
      </c>
      <c r="H31" s="3">
        <v>15562315</v>
      </c>
      <c r="I31" s="3">
        <v>15562315</v>
      </c>
      <c r="J31" s="3">
        <v>15562315</v>
      </c>
      <c r="K31" s="3">
        <v>15562315</v>
      </c>
      <c r="L31" s="3">
        <v>15562315</v>
      </c>
      <c r="M31" s="3">
        <v>15562315</v>
      </c>
      <c r="N31" s="36">
        <v>15562287</v>
      </c>
      <c r="O31" s="6">
        <v>186747752</v>
      </c>
      <c r="P31" s="3">
        <v>173631880</v>
      </c>
      <c r="Q31" s="4">
        <v>118364667</v>
      </c>
    </row>
    <row r="32" spans="1:17" ht="13.5">
      <c r="A32" s="21" t="s">
        <v>35</v>
      </c>
      <c r="B32" s="20"/>
      <c r="C32" s="3">
        <v>1734584</v>
      </c>
      <c r="D32" s="3">
        <v>1734584</v>
      </c>
      <c r="E32" s="3">
        <v>1734584</v>
      </c>
      <c r="F32" s="3">
        <v>1734584</v>
      </c>
      <c r="G32" s="3">
        <v>1734584</v>
      </c>
      <c r="H32" s="3">
        <v>1734584</v>
      </c>
      <c r="I32" s="3">
        <v>1734584</v>
      </c>
      <c r="J32" s="3">
        <v>1734584</v>
      </c>
      <c r="K32" s="3">
        <v>1734584</v>
      </c>
      <c r="L32" s="3">
        <v>1734584</v>
      </c>
      <c r="M32" s="3">
        <v>1734584</v>
      </c>
      <c r="N32" s="4">
        <v>1734576</v>
      </c>
      <c r="O32" s="6">
        <v>20815000</v>
      </c>
      <c r="P32" s="3">
        <v>21772490</v>
      </c>
      <c r="Q32" s="4">
        <v>22774025</v>
      </c>
    </row>
    <row r="33" spans="1:17" ht="13.5">
      <c r="A33" s="21" t="s">
        <v>48</v>
      </c>
      <c r="B33" s="20"/>
      <c r="C33" s="3">
        <v>7561136</v>
      </c>
      <c r="D33" s="3">
        <v>7561136</v>
      </c>
      <c r="E33" s="3">
        <v>7561136</v>
      </c>
      <c r="F33" s="3">
        <v>7561136</v>
      </c>
      <c r="G33" s="3">
        <v>7561136</v>
      </c>
      <c r="H33" s="3">
        <v>7561136</v>
      </c>
      <c r="I33" s="3">
        <v>7561136</v>
      </c>
      <c r="J33" s="3">
        <v>7561136</v>
      </c>
      <c r="K33" s="3">
        <v>7561136</v>
      </c>
      <c r="L33" s="3">
        <v>7561136</v>
      </c>
      <c r="M33" s="3">
        <v>7561136</v>
      </c>
      <c r="N33" s="4">
        <v>7561132</v>
      </c>
      <c r="O33" s="6">
        <v>90733628</v>
      </c>
      <c r="P33" s="3">
        <v>94671776</v>
      </c>
      <c r="Q33" s="4">
        <v>98599035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64251812</v>
      </c>
      <c r="D35" s="29">
        <f t="shared" si="1"/>
        <v>64251812</v>
      </c>
      <c r="E35" s="29">
        <f t="shared" si="1"/>
        <v>64251812</v>
      </c>
      <c r="F35" s="29">
        <f>SUM(F24:F34)</f>
        <v>64251812</v>
      </c>
      <c r="G35" s="29">
        <f>SUM(G24:G34)</f>
        <v>64251812</v>
      </c>
      <c r="H35" s="29">
        <f>SUM(H24:H34)</f>
        <v>64251812</v>
      </c>
      <c r="I35" s="29">
        <f>SUM(I24:I34)</f>
        <v>64251812</v>
      </c>
      <c r="J35" s="29">
        <f t="shared" si="1"/>
        <v>64251812</v>
      </c>
      <c r="K35" s="29">
        <f>SUM(K24:K34)</f>
        <v>64251812</v>
      </c>
      <c r="L35" s="29">
        <f>SUM(L24:L34)</f>
        <v>64251812</v>
      </c>
      <c r="M35" s="29">
        <f>SUM(M24:M34)</f>
        <v>64251812</v>
      </c>
      <c r="N35" s="32">
        <f t="shared" si="1"/>
        <v>64251596</v>
      </c>
      <c r="O35" s="31">
        <f t="shared" si="1"/>
        <v>771021528</v>
      </c>
      <c r="P35" s="29">
        <f t="shared" si="1"/>
        <v>781331445</v>
      </c>
      <c r="Q35" s="32">
        <f t="shared" si="1"/>
        <v>753826547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206838470</v>
      </c>
      <c r="D37" s="42">
        <f t="shared" si="2"/>
        <v>-44530440</v>
      </c>
      <c r="E37" s="42">
        <f t="shared" si="2"/>
        <v>-50034490</v>
      </c>
      <c r="F37" s="42">
        <f>+F21-F35</f>
        <v>-50034490</v>
      </c>
      <c r="G37" s="42">
        <f>+G21-G35</f>
        <v>-46096540</v>
      </c>
      <c r="H37" s="42">
        <f>+H21-H35</f>
        <v>149818050</v>
      </c>
      <c r="I37" s="42">
        <f>+I21-I35</f>
        <v>-45854490</v>
      </c>
      <c r="J37" s="42">
        <f t="shared" si="2"/>
        <v>-46716490</v>
      </c>
      <c r="K37" s="42">
        <f>+K21-K35</f>
        <v>99475010</v>
      </c>
      <c r="L37" s="42">
        <f>+L21-L35</f>
        <v>-50034490</v>
      </c>
      <c r="M37" s="42">
        <f>+M21-M35</f>
        <v>-50034490</v>
      </c>
      <c r="N37" s="43">
        <f t="shared" si="2"/>
        <v>-50034281</v>
      </c>
      <c r="O37" s="44">
        <f t="shared" si="2"/>
        <v>22761329</v>
      </c>
      <c r="P37" s="42">
        <f t="shared" si="2"/>
        <v>56094590</v>
      </c>
      <c r="Q37" s="43">
        <f t="shared" si="2"/>
        <v>136704748</v>
      </c>
    </row>
    <row r="38" spans="1:17" ht="21" customHeight="1">
      <c r="A38" s="45" t="s">
        <v>52</v>
      </c>
      <c r="B38" s="25"/>
      <c r="C38" s="3">
        <v>120750200</v>
      </c>
      <c r="D38" s="3">
        <v>35180690</v>
      </c>
      <c r="E38" s="3">
        <v>8750000</v>
      </c>
      <c r="F38" s="3">
        <v>46083400</v>
      </c>
      <c r="G38" s="3">
        <v>48396035</v>
      </c>
      <c r="H38" s="3">
        <v>120750200</v>
      </c>
      <c r="I38" s="3">
        <v>8750000</v>
      </c>
      <c r="J38" s="3">
        <v>61623275</v>
      </c>
      <c r="K38" s="3">
        <v>120750200</v>
      </c>
      <c r="L38" s="3">
        <v>8750000</v>
      </c>
      <c r="M38" s="3">
        <v>8750000</v>
      </c>
      <c r="N38" s="4">
        <v>8750000</v>
      </c>
      <c r="O38" s="6">
        <v>597284000</v>
      </c>
      <c r="P38" s="3">
        <v>588814000</v>
      </c>
      <c r="Q38" s="4">
        <v>695777000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327588670</v>
      </c>
      <c r="D41" s="50">
        <f t="shared" si="3"/>
        <v>-9349750</v>
      </c>
      <c r="E41" s="50">
        <f t="shared" si="3"/>
        <v>-41284490</v>
      </c>
      <c r="F41" s="50">
        <f>SUM(F37:F40)</f>
        <v>-3951090</v>
      </c>
      <c r="G41" s="50">
        <f>SUM(G37:G40)</f>
        <v>2299495</v>
      </c>
      <c r="H41" s="50">
        <f>SUM(H37:H40)</f>
        <v>270568250</v>
      </c>
      <c r="I41" s="50">
        <f>SUM(I37:I40)</f>
        <v>-37104490</v>
      </c>
      <c r="J41" s="50">
        <f t="shared" si="3"/>
        <v>14906785</v>
      </c>
      <c r="K41" s="50">
        <f>SUM(K37:K40)</f>
        <v>220225210</v>
      </c>
      <c r="L41" s="50">
        <f>SUM(L37:L40)</f>
        <v>-41284490</v>
      </c>
      <c r="M41" s="50">
        <f>SUM(M37:M40)</f>
        <v>-41284490</v>
      </c>
      <c r="N41" s="51">
        <f t="shared" si="3"/>
        <v>-41284281</v>
      </c>
      <c r="O41" s="52">
        <f t="shared" si="3"/>
        <v>620045329</v>
      </c>
      <c r="P41" s="50">
        <f t="shared" si="3"/>
        <v>644908590</v>
      </c>
      <c r="Q41" s="51">
        <f t="shared" si="3"/>
        <v>832481748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327588670</v>
      </c>
      <c r="D43" s="57">
        <f t="shared" si="4"/>
        <v>-9349750</v>
      </c>
      <c r="E43" s="57">
        <f t="shared" si="4"/>
        <v>-41284490</v>
      </c>
      <c r="F43" s="57">
        <f>+F41-F42</f>
        <v>-3951090</v>
      </c>
      <c r="G43" s="57">
        <f>+G41-G42</f>
        <v>2299495</v>
      </c>
      <c r="H43" s="57">
        <f>+H41-H42</f>
        <v>270568250</v>
      </c>
      <c r="I43" s="57">
        <f>+I41-I42</f>
        <v>-37104490</v>
      </c>
      <c r="J43" s="57">
        <f t="shared" si="4"/>
        <v>14906785</v>
      </c>
      <c r="K43" s="57">
        <f>+K41-K42</f>
        <v>220225210</v>
      </c>
      <c r="L43" s="57">
        <f>+L41-L42</f>
        <v>-41284490</v>
      </c>
      <c r="M43" s="57">
        <f>+M41-M42</f>
        <v>-41284490</v>
      </c>
      <c r="N43" s="58">
        <f t="shared" si="4"/>
        <v>-41284281</v>
      </c>
      <c r="O43" s="59">
        <f t="shared" si="4"/>
        <v>620045329</v>
      </c>
      <c r="P43" s="57">
        <f t="shared" si="4"/>
        <v>644908590</v>
      </c>
      <c r="Q43" s="58">
        <f t="shared" si="4"/>
        <v>832481748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327588670</v>
      </c>
      <c r="D45" s="50">
        <f t="shared" si="5"/>
        <v>-9349750</v>
      </c>
      <c r="E45" s="50">
        <f t="shared" si="5"/>
        <v>-41284490</v>
      </c>
      <c r="F45" s="50">
        <f>SUM(F43:F44)</f>
        <v>-3951090</v>
      </c>
      <c r="G45" s="50">
        <f>SUM(G43:G44)</f>
        <v>2299495</v>
      </c>
      <c r="H45" s="50">
        <f>SUM(H43:H44)</f>
        <v>270568250</v>
      </c>
      <c r="I45" s="50">
        <f>SUM(I43:I44)</f>
        <v>-37104490</v>
      </c>
      <c r="J45" s="50">
        <f t="shared" si="5"/>
        <v>14906785</v>
      </c>
      <c r="K45" s="50">
        <f>SUM(K43:K44)</f>
        <v>220225210</v>
      </c>
      <c r="L45" s="50">
        <f>SUM(L43:L44)</f>
        <v>-41284490</v>
      </c>
      <c r="M45" s="50">
        <f>SUM(M43:M44)</f>
        <v>-41284490</v>
      </c>
      <c r="N45" s="51">
        <f t="shared" si="5"/>
        <v>-41284281</v>
      </c>
      <c r="O45" s="52">
        <f t="shared" si="5"/>
        <v>620045329</v>
      </c>
      <c r="P45" s="50">
        <f t="shared" si="5"/>
        <v>644908590</v>
      </c>
      <c r="Q45" s="51">
        <f t="shared" si="5"/>
        <v>832481748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327588670</v>
      </c>
      <c r="D47" s="63">
        <f t="shared" si="6"/>
        <v>-9349750</v>
      </c>
      <c r="E47" s="63">
        <f t="shared" si="6"/>
        <v>-41284490</v>
      </c>
      <c r="F47" s="63">
        <f>SUM(F45:F46)</f>
        <v>-3951090</v>
      </c>
      <c r="G47" s="63">
        <f>SUM(G45:G46)</f>
        <v>2299495</v>
      </c>
      <c r="H47" s="63">
        <f>SUM(H45:H46)</f>
        <v>270568250</v>
      </c>
      <c r="I47" s="63">
        <f>SUM(I45:I46)</f>
        <v>-37104490</v>
      </c>
      <c r="J47" s="63">
        <f t="shared" si="6"/>
        <v>14906785</v>
      </c>
      <c r="K47" s="63">
        <f>SUM(K45:K46)</f>
        <v>220225210</v>
      </c>
      <c r="L47" s="63">
        <f>SUM(L45:L46)</f>
        <v>-41284490</v>
      </c>
      <c r="M47" s="63">
        <f>SUM(M45:M46)</f>
        <v>-41284490</v>
      </c>
      <c r="N47" s="64">
        <f t="shared" si="6"/>
        <v>-41284281</v>
      </c>
      <c r="O47" s="65">
        <f t="shared" si="6"/>
        <v>620045329</v>
      </c>
      <c r="P47" s="63">
        <f t="shared" si="6"/>
        <v>644908590</v>
      </c>
      <c r="Q47" s="66">
        <f t="shared" si="6"/>
        <v>832481748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1577334</v>
      </c>
      <c r="D5" s="3">
        <v>1577334</v>
      </c>
      <c r="E5" s="3">
        <v>1577334</v>
      </c>
      <c r="F5" s="3">
        <v>1577334</v>
      </c>
      <c r="G5" s="3">
        <v>1577334</v>
      </c>
      <c r="H5" s="3">
        <v>1577334</v>
      </c>
      <c r="I5" s="3">
        <v>1577334</v>
      </c>
      <c r="J5" s="3">
        <v>1577334</v>
      </c>
      <c r="K5" s="3">
        <v>1577334</v>
      </c>
      <c r="L5" s="3">
        <v>1577334</v>
      </c>
      <c r="M5" s="3">
        <v>1577334</v>
      </c>
      <c r="N5" s="4">
        <v>1577326</v>
      </c>
      <c r="O5" s="5">
        <v>18928000</v>
      </c>
      <c r="P5" s="3">
        <v>19874410</v>
      </c>
      <c r="Q5" s="4">
        <v>20868130</v>
      </c>
    </row>
    <row r="6" spans="1:17" ht="13.5">
      <c r="A6" s="19" t="s">
        <v>24</v>
      </c>
      <c r="B6" s="20"/>
      <c r="C6" s="3">
        <v>11194347</v>
      </c>
      <c r="D6" s="3">
        <v>11194347</v>
      </c>
      <c r="E6" s="3">
        <v>11194347</v>
      </c>
      <c r="F6" s="3">
        <v>11194347</v>
      </c>
      <c r="G6" s="3">
        <v>11194347</v>
      </c>
      <c r="H6" s="3">
        <v>11194347</v>
      </c>
      <c r="I6" s="3">
        <v>11194347</v>
      </c>
      <c r="J6" s="3">
        <v>11194347</v>
      </c>
      <c r="K6" s="3">
        <v>11194347</v>
      </c>
      <c r="L6" s="3">
        <v>11194347</v>
      </c>
      <c r="M6" s="3">
        <v>11194347</v>
      </c>
      <c r="N6" s="4">
        <v>11194343</v>
      </c>
      <c r="O6" s="6">
        <v>134332160</v>
      </c>
      <c r="P6" s="3">
        <v>143793100</v>
      </c>
      <c r="Q6" s="4">
        <v>153921520</v>
      </c>
    </row>
    <row r="7" spans="1:17" ht="13.5">
      <c r="A7" s="21" t="s">
        <v>25</v>
      </c>
      <c r="B7" s="20"/>
      <c r="C7" s="3">
        <v>1137722</v>
      </c>
      <c r="D7" s="3">
        <v>1137722</v>
      </c>
      <c r="E7" s="3">
        <v>1137722</v>
      </c>
      <c r="F7" s="3">
        <v>1137722</v>
      </c>
      <c r="G7" s="3">
        <v>1137722</v>
      </c>
      <c r="H7" s="3">
        <v>1137722</v>
      </c>
      <c r="I7" s="3">
        <v>1137722</v>
      </c>
      <c r="J7" s="3">
        <v>1137722</v>
      </c>
      <c r="K7" s="3">
        <v>1137722</v>
      </c>
      <c r="L7" s="3">
        <v>1137722</v>
      </c>
      <c r="M7" s="3">
        <v>1137722</v>
      </c>
      <c r="N7" s="4">
        <v>1137718</v>
      </c>
      <c r="O7" s="6">
        <v>13652660</v>
      </c>
      <c r="P7" s="3">
        <v>14335300</v>
      </c>
      <c r="Q7" s="4">
        <v>15052070</v>
      </c>
    </row>
    <row r="8" spans="1:17" ht="13.5">
      <c r="A8" s="21" t="s">
        <v>26</v>
      </c>
      <c r="B8" s="20"/>
      <c r="C8" s="3">
        <v>477139</v>
      </c>
      <c r="D8" s="3">
        <v>477139</v>
      </c>
      <c r="E8" s="3">
        <v>477139</v>
      </c>
      <c r="F8" s="3">
        <v>477139</v>
      </c>
      <c r="G8" s="3">
        <v>477139</v>
      </c>
      <c r="H8" s="3">
        <v>477139</v>
      </c>
      <c r="I8" s="3">
        <v>477139</v>
      </c>
      <c r="J8" s="3">
        <v>477139</v>
      </c>
      <c r="K8" s="3">
        <v>477139</v>
      </c>
      <c r="L8" s="3">
        <v>477139</v>
      </c>
      <c r="M8" s="3">
        <v>477139</v>
      </c>
      <c r="N8" s="4">
        <v>477121</v>
      </c>
      <c r="O8" s="6">
        <v>5725650</v>
      </c>
      <c r="P8" s="3">
        <v>6011930</v>
      </c>
      <c r="Q8" s="4">
        <v>6312530</v>
      </c>
    </row>
    <row r="9" spans="1:17" ht="13.5">
      <c r="A9" s="21" t="s">
        <v>27</v>
      </c>
      <c r="B9" s="20"/>
      <c r="C9" s="22">
        <v>694421</v>
      </c>
      <c r="D9" s="22">
        <v>694421</v>
      </c>
      <c r="E9" s="22">
        <v>694421</v>
      </c>
      <c r="F9" s="22">
        <v>694421</v>
      </c>
      <c r="G9" s="22">
        <v>694421</v>
      </c>
      <c r="H9" s="22">
        <v>694421</v>
      </c>
      <c r="I9" s="22">
        <v>694421</v>
      </c>
      <c r="J9" s="22">
        <v>694421</v>
      </c>
      <c r="K9" s="22">
        <v>694421</v>
      </c>
      <c r="L9" s="22">
        <v>694421</v>
      </c>
      <c r="M9" s="22">
        <v>694421</v>
      </c>
      <c r="N9" s="23">
        <v>694419</v>
      </c>
      <c r="O9" s="24">
        <v>8333050</v>
      </c>
      <c r="P9" s="22">
        <v>9166360</v>
      </c>
      <c r="Q9" s="23">
        <v>10083000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25625</v>
      </c>
      <c r="D11" s="3">
        <v>25625</v>
      </c>
      <c r="E11" s="3">
        <v>25625</v>
      </c>
      <c r="F11" s="3">
        <v>25625</v>
      </c>
      <c r="G11" s="3">
        <v>25625</v>
      </c>
      <c r="H11" s="3">
        <v>25625</v>
      </c>
      <c r="I11" s="3">
        <v>25625</v>
      </c>
      <c r="J11" s="3">
        <v>25625</v>
      </c>
      <c r="K11" s="3">
        <v>25625</v>
      </c>
      <c r="L11" s="3">
        <v>25625</v>
      </c>
      <c r="M11" s="3">
        <v>25625</v>
      </c>
      <c r="N11" s="4">
        <v>25625</v>
      </c>
      <c r="O11" s="6">
        <v>307500</v>
      </c>
      <c r="P11" s="3">
        <v>322880</v>
      </c>
      <c r="Q11" s="4">
        <v>339030</v>
      </c>
    </row>
    <row r="12" spans="1:17" ht="13.5">
      <c r="A12" s="19" t="s">
        <v>29</v>
      </c>
      <c r="B12" s="25"/>
      <c r="C12" s="3">
        <v>83333</v>
      </c>
      <c r="D12" s="3">
        <v>83333</v>
      </c>
      <c r="E12" s="3">
        <v>83333</v>
      </c>
      <c r="F12" s="3">
        <v>83333</v>
      </c>
      <c r="G12" s="3">
        <v>83333</v>
      </c>
      <c r="H12" s="3">
        <v>83333</v>
      </c>
      <c r="I12" s="3">
        <v>83333</v>
      </c>
      <c r="J12" s="3">
        <v>83333</v>
      </c>
      <c r="K12" s="3">
        <v>83333</v>
      </c>
      <c r="L12" s="3">
        <v>83333</v>
      </c>
      <c r="M12" s="3">
        <v>83333</v>
      </c>
      <c r="N12" s="4">
        <v>83337</v>
      </c>
      <c r="O12" s="6">
        <v>1000000</v>
      </c>
      <c r="P12" s="3">
        <v>1050000</v>
      </c>
      <c r="Q12" s="4">
        <v>1102500</v>
      </c>
    </row>
    <row r="13" spans="1:17" ht="13.5">
      <c r="A13" s="19" t="s">
        <v>30</v>
      </c>
      <c r="B13" s="25"/>
      <c r="C13" s="3">
        <v>478230</v>
      </c>
      <c r="D13" s="3">
        <v>478230</v>
      </c>
      <c r="E13" s="3">
        <v>478230</v>
      </c>
      <c r="F13" s="3">
        <v>478230</v>
      </c>
      <c r="G13" s="3">
        <v>478230</v>
      </c>
      <c r="H13" s="3">
        <v>478230</v>
      </c>
      <c r="I13" s="3">
        <v>478230</v>
      </c>
      <c r="J13" s="3">
        <v>478230</v>
      </c>
      <c r="K13" s="3">
        <v>478230</v>
      </c>
      <c r="L13" s="3">
        <v>478230</v>
      </c>
      <c r="M13" s="3">
        <v>478230</v>
      </c>
      <c r="N13" s="4">
        <v>478220</v>
      </c>
      <c r="O13" s="6">
        <v>5738750</v>
      </c>
      <c r="P13" s="3">
        <v>6025570</v>
      </c>
      <c r="Q13" s="4">
        <v>6326730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35166</v>
      </c>
      <c r="D15" s="3">
        <v>35166</v>
      </c>
      <c r="E15" s="3">
        <v>35166</v>
      </c>
      <c r="F15" s="3">
        <v>35166</v>
      </c>
      <c r="G15" s="3">
        <v>35166</v>
      </c>
      <c r="H15" s="3">
        <v>35166</v>
      </c>
      <c r="I15" s="3">
        <v>35166</v>
      </c>
      <c r="J15" s="3">
        <v>35166</v>
      </c>
      <c r="K15" s="3">
        <v>35166</v>
      </c>
      <c r="L15" s="3">
        <v>35166</v>
      </c>
      <c r="M15" s="3">
        <v>35166</v>
      </c>
      <c r="N15" s="4">
        <v>35174</v>
      </c>
      <c r="O15" s="6">
        <v>422000</v>
      </c>
      <c r="P15" s="3">
        <v>453600</v>
      </c>
      <c r="Q15" s="4">
        <v>487730</v>
      </c>
    </row>
    <row r="16" spans="1:17" ht="13.5">
      <c r="A16" s="19" t="s">
        <v>33</v>
      </c>
      <c r="B16" s="25"/>
      <c r="C16" s="3">
        <v>41692</v>
      </c>
      <c r="D16" s="3">
        <v>41692</v>
      </c>
      <c r="E16" s="3">
        <v>41692</v>
      </c>
      <c r="F16" s="3">
        <v>41692</v>
      </c>
      <c r="G16" s="3">
        <v>41692</v>
      </c>
      <c r="H16" s="3">
        <v>41692</v>
      </c>
      <c r="I16" s="3">
        <v>41692</v>
      </c>
      <c r="J16" s="3">
        <v>41692</v>
      </c>
      <c r="K16" s="3">
        <v>41692</v>
      </c>
      <c r="L16" s="3">
        <v>41692</v>
      </c>
      <c r="M16" s="3">
        <v>41692</v>
      </c>
      <c r="N16" s="4">
        <v>41688</v>
      </c>
      <c r="O16" s="6">
        <v>500300</v>
      </c>
      <c r="P16" s="3">
        <v>525320</v>
      </c>
      <c r="Q16" s="4">
        <v>551590</v>
      </c>
    </row>
    <row r="17" spans="1:17" ht="13.5">
      <c r="A17" s="21" t="s">
        <v>34</v>
      </c>
      <c r="B17" s="20"/>
      <c r="C17" s="3">
        <v>83125</v>
      </c>
      <c r="D17" s="3">
        <v>83125</v>
      </c>
      <c r="E17" s="3">
        <v>83125</v>
      </c>
      <c r="F17" s="3">
        <v>83125</v>
      </c>
      <c r="G17" s="3">
        <v>83125</v>
      </c>
      <c r="H17" s="3">
        <v>83125</v>
      </c>
      <c r="I17" s="3">
        <v>83125</v>
      </c>
      <c r="J17" s="3">
        <v>83125</v>
      </c>
      <c r="K17" s="3">
        <v>83125</v>
      </c>
      <c r="L17" s="3">
        <v>83125</v>
      </c>
      <c r="M17" s="3">
        <v>83125</v>
      </c>
      <c r="N17" s="4">
        <v>83125</v>
      </c>
      <c r="O17" s="6">
        <v>997500</v>
      </c>
      <c r="P17" s="3">
        <v>1047380</v>
      </c>
      <c r="Q17" s="4">
        <v>1099750</v>
      </c>
    </row>
    <row r="18" spans="1:17" ht="13.5">
      <c r="A18" s="19" t="s">
        <v>35</v>
      </c>
      <c r="B18" s="25"/>
      <c r="C18" s="3">
        <v>5382753</v>
      </c>
      <c r="D18" s="3">
        <v>5382753</v>
      </c>
      <c r="E18" s="3">
        <v>5382753</v>
      </c>
      <c r="F18" s="3">
        <v>5382753</v>
      </c>
      <c r="G18" s="3">
        <v>5382753</v>
      </c>
      <c r="H18" s="3">
        <v>5382753</v>
      </c>
      <c r="I18" s="3">
        <v>5382753</v>
      </c>
      <c r="J18" s="3">
        <v>5382753</v>
      </c>
      <c r="K18" s="3">
        <v>5382753</v>
      </c>
      <c r="L18" s="3">
        <v>5382753</v>
      </c>
      <c r="M18" s="3">
        <v>5382753</v>
      </c>
      <c r="N18" s="4">
        <v>5382767</v>
      </c>
      <c r="O18" s="6">
        <v>64593050</v>
      </c>
      <c r="P18" s="3">
        <v>66778590</v>
      </c>
      <c r="Q18" s="4">
        <v>69957539</v>
      </c>
    </row>
    <row r="19" spans="1:17" ht="13.5">
      <c r="A19" s="19" t="s">
        <v>36</v>
      </c>
      <c r="B19" s="25"/>
      <c r="C19" s="22">
        <v>512220</v>
      </c>
      <c r="D19" s="22">
        <v>512220</v>
      </c>
      <c r="E19" s="22">
        <v>512220</v>
      </c>
      <c r="F19" s="22">
        <v>512220</v>
      </c>
      <c r="G19" s="22">
        <v>512220</v>
      </c>
      <c r="H19" s="22">
        <v>512220</v>
      </c>
      <c r="I19" s="22">
        <v>512220</v>
      </c>
      <c r="J19" s="22">
        <v>512220</v>
      </c>
      <c r="K19" s="22">
        <v>512220</v>
      </c>
      <c r="L19" s="22">
        <v>512220</v>
      </c>
      <c r="M19" s="22">
        <v>512220</v>
      </c>
      <c r="N19" s="23">
        <v>512200</v>
      </c>
      <c r="O19" s="24">
        <v>6146620</v>
      </c>
      <c r="P19" s="22">
        <v>7137310</v>
      </c>
      <c r="Q19" s="23">
        <v>6646470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21723107</v>
      </c>
      <c r="D21" s="29">
        <f t="shared" si="0"/>
        <v>21723107</v>
      </c>
      <c r="E21" s="29">
        <f t="shared" si="0"/>
        <v>21723107</v>
      </c>
      <c r="F21" s="29">
        <f>SUM(F5:F20)</f>
        <v>21723107</v>
      </c>
      <c r="G21" s="29">
        <f>SUM(G5:G20)</f>
        <v>21723107</v>
      </c>
      <c r="H21" s="29">
        <f>SUM(H5:H20)</f>
        <v>21723107</v>
      </c>
      <c r="I21" s="29">
        <f>SUM(I5:I20)</f>
        <v>21723107</v>
      </c>
      <c r="J21" s="29">
        <f t="shared" si="0"/>
        <v>21723107</v>
      </c>
      <c r="K21" s="29">
        <f>SUM(K5:K20)</f>
        <v>21723107</v>
      </c>
      <c r="L21" s="29">
        <f>SUM(L5:L20)</f>
        <v>21723107</v>
      </c>
      <c r="M21" s="29">
        <f>SUM(M5:M20)</f>
        <v>21723107</v>
      </c>
      <c r="N21" s="30">
        <f t="shared" si="0"/>
        <v>21723063</v>
      </c>
      <c r="O21" s="31">
        <f t="shared" si="0"/>
        <v>260677240</v>
      </c>
      <c r="P21" s="29">
        <f t="shared" si="0"/>
        <v>276521750</v>
      </c>
      <c r="Q21" s="32">
        <f t="shared" si="0"/>
        <v>292748589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7475128</v>
      </c>
      <c r="D24" s="3">
        <v>7475128</v>
      </c>
      <c r="E24" s="3">
        <v>7475128</v>
      </c>
      <c r="F24" s="3">
        <v>7475128</v>
      </c>
      <c r="G24" s="3">
        <v>7475128</v>
      </c>
      <c r="H24" s="3">
        <v>7475128</v>
      </c>
      <c r="I24" s="3">
        <v>7475128</v>
      </c>
      <c r="J24" s="3">
        <v>7475128</v>
      </c>
      <c r="K24" s="3">
        <v>7475128</v>
      </c>
      <c r="L24" s="3">
        <v>7475128</v>
      </c>
      <c r="M24" s="3">
        <v>7475128</v>
      </c>
      <c r="N24" s="36">
        <v>7475134</v>
      </c>
      <c r="O24" s="6">
        <v>89701542</v>
      </c>
      <c r="P24" s="3">
        <v>92662040</v>
      </c>
      <c r="Q24" s="4">
        <v>97370270</v>
      </c>
    </row>
    <row r="25" spans="1:17" ht="13.5">
      <c r="A25" s="21" t="s">
        <v>41</v>
      </c>
      <c r="B25" s="20"/>
      <c r="C25" s="3">
        <v>369180</v>
      </c>
      <c r="D25" s="3">
        <v>369180</v>
      </c>
      <c r="E25" s="3">
        <v>369180</v>
      </c>
      <c r="F25" s="3">
        <v>369180</v>
      </c>
      <c r="G25" s="3">
        <v>369180</v>
      </c>
      <c r="H25" s="3">
        <v>369180</v>
      </c>
      <c r="I25" s="3">
        <v>369180</v>
      </c>
      <c r="J25" s="3">
        <v>369180</v>
      </c>
      <c r="K25" s="3">
        <v>369180</v>
      </c>
      <c r="L25" s="3">
        <v>369180</v>
      </c>
      <c r="M25" s="3">
        <v>369180</v>
      </c>
      <c r="N25" s="4">
        <v>369232</v>
      </c>
      <c r="O25" s="6">
        <v>4430212</v>
      </c>
      <c r="P25" s="3">
        <v>4651720</v>
      </c>
      <c r="Q25" s="4">
        <v>4884320</v>
      </c>
    </row>
    <row r="26" spans="1:17" ht="13.5">
      <c r="A26" s="21" t="s">
        <v>42</v>
      </c>
      <c r="B26" s="20"/>
      <c r="C26" s="3">
        <v>1311631</v>
      </c>
      <c r="D26" s="3">
        <v>1311631</v>
      </c>
      <c r="E26" s="3">
        <v>1311631</v>
      </c>
      <c r="F26" s="3">
        <v>1311631</v>
      </c>
      <c r="G26" s="3">
        <v>1311631</v>
      </c>
      <c r="H26" s="3">
        <v>1311631</v>
      </c>
      <c r="I26" s="3">
        <v>1311631</v>
      </c>
      <c r="J26" s="3">
        <v>1311631</v>
      </c>
      <c r="K26" s="3">
        <v>1311631</v>
      </c>
      <c r="L26" s="3">
        <v>1311631</v>
      </c>
      <c r="M26" s="3">
        <v>1311631</v>
      </c>
      <c r="N26" s="4">
        <v>1311629</v>
      </c>
      <c r="O26" s="6">
        <v>15739570</v>
      </c>
      <c r="P26" s="3">
        <v>16526560</v>
      </c>
      <c r="Q26" s="4">
        <v>17352890</v>
      </c>
    </row>
    <row r="27" spans="1:17" ht="13.5">
      <c r="A27" s="21" t="s">
        <v>43</v>
      </c>
      <c r="B27" s="20"/>
      <c r="C27" s="3">
        <v>3575341</v>
      </c>
      <c r="D27" s="3">
        <v>3575341</v>
      </c>
      <c r="E27" s="3">
        <v>3575341</v>
      </c>
      <c r="F27" s="3">
        <v>3575341</v>
      </c>
      <c r="G27" s="3">
        <v>3575341</v>
      </c>
      <c r="H27" s="3">
        <v>3575341</v>
      </c>
      <c r="I27" s="3">
        <v>3575341</v>
      </c>
      <c r="J27" s="3">
        <v>3575341</v>
      </c>
      <c r="K27" s="3">
        <v>3575341</v>
      </c>
      <c r="L27" s="3">
        <v>3575341</v>
      </c>
      <c r="M27" s="3">
        <v>3575341</v>
      </c>
      <c r="N27" s="36">
        <v>3575339</v>
      </c>
      <c r="O27" s="6">
        <v>42904090</v>
      </c>
      <c r="P27" s="3">
        <v>43333120</v>
      </c>
      <c r="Q27" s="4">
        <v>43766470</v>
      </c>
    </row>
    <row r="28" spans="1:17" ht="13.5">
      <c r="A28" s="21" t="s">
        <v>44</v>
      </c>
      <c r="B28" s="20"/>
      <c r="C28" s="3">
        <v>435633</v>
      </c>
      <c r="D28" s="3">
        <v>435633</v>
      </c>
      <c r="E28" s="3">
        <v>435633</v>
      </c>
      <c r="F28" s="3">
        <v>435633</v>
      </c>
      <c r="G28" s="3">
        <v>435633</v>
      </c>
      <c r="H28" s="3">
        <v>435633</v>
      </c>
      <c r="I28" s="3">
        <v>435633</v>
      </c>
      <c r="J28" s="3">
        <v>435633</v>
      </c>
      <c r="K28" s="3">
        <v>435633</v>
      </c>
      <c r="L28" s="3">
        <v>435633</v>
      </c>
      <c r="M28" s="3">
        <v>435633</v>
      </c>
      <c r="N28" s="4">
        <v>435637</v>
      </c>
      <c r="O28" s="6">
        <v>5227600</v>
      </c>
      <c r="P28" s="3">
        <v>5176000</v>
      </c>
      <c r="Q28" s="4">
        <v>5029000</v>
      </c>
    </row>
    <row r="29" spans="1:17" ht="13.5">
      <c r="A29" s="21" t="s">
        <v>45</v>
      </c>
      <c r="B29" s="20"/>
      <c r="C29" s="3">
        <v>8669293</v>
      </c>
      <c r="D29" s="3">
        <v>8669293</v>
      </c>
      <c r="E29" s="3">
        <v>8669293</v>
      </c>
      <c r="F29" s="3">
        <v>8669293</v>
      </c>
      <c r="G29" s="3">
        <v>8669293</v>
      </c>
      <c r="H29" s="3">
        <v>8669293</v>
      </c>
      <c r="I29" s="3">
        <v>8669293</v>
      </c>
      <c r="J29" s="3">
        <v>8669293</v>
      </c>
      <c r="K29" s="3">
        <v>8669293</v>
      </c>
      <c r="L29" s="3">
        <v>8669293</v>
      </c>
      <c r="M29" s="3">
        <v>8669293</v>
      </c>
      <c r="N29" s="36">
        <v>8669297</v>
      </c>
      <c r="O29" s="6">
        <v>104031520</v>
      </c>
      <c r="P29" s="3">
        <v>112385620</v>
      </c>
      <c r="Q29" s="4">
        <v>121405640</v>
      </c>
    </row>
    <row r="30" spans="1:17" ht="13.5">
      <c r="A30" s="21" t="s">
        <v>46</v>
      </c>
      <c r="B30" s="20"/>
      <c r="C30" s="3">
        <v>353490</v>
      </c>
      <c r="D30" s="3">
        <v>353490</v>
      </c>
      <c r="E30" s="3">
        <v>353490</v>
      </c>
      <c r="F30" s="3">
        <v>353490</v>
      </c>
      <c r="G30" s="3">
        <v>353490</v>
      </c>
      <c r="H30" s="3">
        <v>353490</v>
      </c>
      <c r="I30" s="3">
        <v>353490</v>
      </c>
      <c r="J30" s="3">
        <v>353490</v>
      </c>
      <c r="K30" s="3">
        <v>353490</v>
      </c>
      <c r="L30" s="3">
        <v>353490</v>
      </c>
      <c r="M30" s="3">
        <v>353490</v>
      </c>
      <c r="N30" s="4">
        <v>353450</v>
      </c>
      <c r="O30" s="6">
        <v>4241840</v>
      </c>
      <c r="P30" s="3">
        <v>4452870</v>
      </c>
      <c r="Q30" s="4">
        <v>4675530</v>
      </c>
    </row>
    <row r="31" spans="1:17" ht="13.5">
      <c r="A31" s="21" t="s">
        <v>47</v>
      </c>
      <c r="B31" s="20"/>
      <c r="C31" s="3">
        <v>712351</v>
      </c>
      <c r="D31" s="3">
        <v>712351</v>
      </c>
      <c r="E31" s="3">
        <v>712351</v>
      </c>
      <c r="F31" s="3">
        <v>712351</v>
      </c>
      <c r="G31" s="3">
        <v>712351</v>
      </c>
      <c r="H31" s="3">
        <v>712351</v>
      </c>
      <c r="I31" s="3">
        <v>712351</v>
      </c>
      <c r="J31" s="3">
        <v>712351</v>
      </c>
      <c r="K31" s="3">
        <v>712351</v>
      </c>
      <c r="L31" s="3">
        <v>712351</v>
      </c>
      <c r="M31" s="3">
        <v>712351</v>
      </c>
      <c r="N31" s="36">
        <v>712279</v>
      </c>
      <c r="O31" s="6">
        <v>8548140</v>
      </c>
      <c r="P31" s="3">
        <v>8975610</v>
      </c>
      <c r="Q31" s="4">
        <v>9424440</v>
      </c>
    </row>
    <row r="32" spans="1:17" ht="13.5">
      <c r="A32" s="21" t="s">
        <v>35</v>
      </c>
      <c r="B32" s="20"/>
      <c r="C32" s="3">
        <v>74298</v>
      </c>
      <c r="D32" s="3">
        <v>74298</v>
      </c>
      <c r="E32" s="3">
        <v>74298</v>
      </c>
      <c r="F32" s="3">
        <v>74298</v>
      </c>
      <c r="G32" s="3">
        <v>74298</v>
      </c>
      <c r="H32" s="3">
        <v>74298</v>
      </c>
      <c r="I32" s="3">
        <v>74298</v>
      </c>
      <c r="J32" s="3">
        <v>74298</v>
      </c>
      <c r="K32" s="3">
        <v>74298</v>
      </c>
      <c r="L32" s="3">
        <v>74298</v>
      </c>
      <c r="M32" s="3">
        <v>74298</v>
      </c>
      <c r="N32" s="4">
        <v>74292</v>
      </c>
      <c r="O32" s="6">
        <v>891570</v>
      </c>
      <c r="P32" s="3">
        <v>945060</v>
      </c>
      <c r="Q32" s="4">
        <v>1001760</v>
      </c>
    </row>
    <row r="33" spans="1:17" ht="13.5">
      <c r="A33" s="21" t="s">
        <v>48</v>
      </c>
      <c r="B33" s="20"/>
      <c r="C33" s="3">
        <v>2538194</v>
      </c>
      <c r="D33" s="3">
        <v>2538194</v>
      </c>
      <c r="E33" s="3">
        <v>2538194</v>
      </c>
      <c r="F33" s="3">
        <v>2538194</v>
      </c>
      <c r="G33" s="3">
        <v>2538194</v>
      </c>
      <c r="H33" s="3">
        <v>2538194</v>
      </c>
      <c r="I33" s="3">
        <v>2538194</v>
      </c>
      <c r="J33" s="3">
        <v>2538194</v>
      </c>
      <c r="K33" s="3">
        <v>2538194</v>
      </c>
      <c r="L33" s="3">
        <v>2538194</v>
      </c>
      <c r="M33" s="3">
        <v>2538194</v>
      </c>
      <c r="N33" s="4">
        <v>2537637</v>
      </c>
      <c r="O33" s="6">
        <v>30457771</v>
      </c>
      <c r="P33" s="3">
        <v>31920210</v>
      </c>
      <c r="Q33" s="4">
        <v>33480420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25514539</v>
      </c>
      <c r="D35" s="29">
        <f t="shared" si="1"/>
        <v>25514539</v>
      </c>
      <c r="E35" s="29">
        <f t="shared" si="1"/>
        <v>25514539</v>
      </c>
      <c r="F35" s="29">
        <f>SUM(F24:F34)</f>
        <v>25514539</v>
      </c>
      <c r="G35" s="29">
        <f>SUM(G24:G34)</f>
        <v>25514539</v>
      </c>
      <c r="H35" s="29">
        <f>SUM(H24:H34)</f>
        <v>25514539</v>
      </c>
      <c r="I35" s="29">
        <f>SUM(I24:I34)</f>
        <v>25514539</v>
      </c>
      <c r="J35" s="29">
        <f t="shared" si="1"/>
        <v>25514539</v>
      </c>
      <c r="K35" s="29">
        <f>SUM(K24:K34)</f>
        <v>25514539</v>
      </c>
      <c r="L35" s="29">
        <f>SUM(L24:L34)</f>
        <v>25514539</v>
      </c>
      <c r="M35" s="29">
        <f>SUM(M24:M34)</f>
        <v>25514539</v>
      </c>
      <c r="N35" s="32">
        <f t="shared" si="1"/>
        <v>25513926</v>
      </c>
      <c r="O35" s="31">
        <f t="shared" si="1"/>
        <v>306173855</v>
      </c>
      <c r="P35" s="29">
        <f t="shared" si="1"/>
        <v>321028810</v>
      </c>
      <c r="Q35" s="32">
        <f t="shared" si="1"/>
        <v>338390740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-3791432</v>
      </c>
      <c r="D37" s="42">
        <f t="shared" si="2"/>
        <v>-3791432</v>
      </c>
      <c r="E37" s="42">
        <f t="shared" si="2"/>
        <v>-3791432</v>
      </c>
      <c r="F37" s="42">
        <f>+F21-F35</f>
        <v>-3791432</v>
      </c>
      <c r="G37" s="42">
        <f>+G21-G35</f>
        <v>-3791432</v>
      </c>
      <c r="H37" s="42">
        <f>+H21-H35</f>
        <v>-3791432</v>
      </c>
      <c r="I37" s="42">
        <f>+I21-I35</f>
        <v>-3791432</v>
      </c>
      <c r="J37" s="42">
        <f t="shared" si="2"/>
        <v>-3791432</v>
      </c>
      <c r="K37" s="42">
        <f>+K21-K35</f>
        <v>-3791432</v>
      </c>
      <c r="L37" s="42">
        <f>+L21-L35</f>
        <v>-3791432</v>
      </c>
      <c r="M37" s="42">
        <f>+M21-M35</f>
        <v>-3791432</v>
      </c>
      <c r="N37" s="43">
        <f t="shared" si="2"/>
        <v>-3790863</v>
      </c>
      <c r="O37" s="44">
        <f t="shared" si="2"/>
        <v>-45496615</v>
      </c>
      <c r="P37" s="42">
        <f t="shared" si="2"/>
        <v>-44507060</v>
      </c>
      <c r="Q37" s="43">
        <f t="shared" si="2"/>
        <v>-45642151</v>
      </c>
    </row>
    <row r="38" spans="1:17" ht="21" customHeight="1">
      <c r="A38" s="45" t="s">
        <v>52</v>
      </c>
      <c r="B38" s="25"/>
      <c r="C38" s="3">
        <v>2795030</v>
      </c>
      <c r="D38" s="3">
        <v>2795030</v>
      </c>
      <c r="E38" s="3">
        <v>2795030</v>
      </c>
      <c r="F38" s="3">
        <v>2795030</v>
      </c>
      <c r="G38" s="3">
        <v>2795030</v>
      </c>
      <c r="H38" s="3">
        <v>2795030</v>
      </c>
      <c r="I38" s="3">
        <v>2795030</v>
      </c>
      <c r="J38" s="3">
        <v>2795030</v>
      </c>
      <c r="K38" s="3">
        <v>2795030</v>
      </c>
      <c r="L38" s="3">
        <v>2795030</v>
      </c>
      <c r="M38" s="3">
        <v>2795030</v>
      </c>
      <c r="N38" s="4">
        <v>2795020</v>
      </c>
      <c r="O38" s="6">
        <v>33540350</v>
      </c>
      <c r="P38" s="3">
        <v>36461000</v>
      </c>
      <c r="Q38" s="4">
        <v>31991250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-996402</v>
      </c>
      <c r="D41" s="50">
        <f t="shared" si="3"/>
        <v>-996402</v>
      </c>
      <c r="E41" s="50">
        <f t="shared" si="3"/>
        <v>-996402</v>
      </c>
      <c r="F41" s="50">
        <f>SUM(F37:F40)</f>
        <v>-996402</v>
      </c>
      <c r="G41" s="50">
        <f>SUM(G37:G40)</f>
        <v>-996402</v>
      </c>
      <c r="H41" s="50">
        <f>SUM(H37:H40)</f>
        <v>-996402</v>
      </c>
      <c r="I41" s="50">
        <f>SUM(I37:I40)</f>
        <v>-996402</v>
      </c>
      <c r="J41" s="50">
        <f t="shared" si="3"/>
        <v>-996402</v>
      </c>
      <c r="K41" s="50">
        <f>SUM(K37:K40)</f>
        <v>-996402</v>
      </c>
      <c r="L41" s="50">
        <f>SUM(L37:L40)</f>
        <v>-996402</v>
      </c>
      <c r="M41" s="50">
        <f>SUM(M37:M40)</f>
        <v>-996402</v>
      </c>
      <c r="N41" s="51">
        <f t="shared" si="3"/>
        <v>-995843</v>
      </c>
      <c r="O41" s="52">
        <f t="shared" si="3"/>
        <v>-11956265</v>
      </c>
      <c r="P41" s="50">
        <f t="shared" si="3"/>
        <v>-8046060</v>
      </c>
      <c r="Q41" s="51">
        <f t="shared" si="3"/>
        <v>-13650901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-996402</v>
      </c>
      <c r="D43" s="57">
        <f t="shared" si="4"/>
        <v>-996402</v>
      </c>
      <c r="E43" s="57">
        <f t="shared" si="4"/>
        <v>-996402</v>
      </c>
      <c r="F43" s="57">
        <f>+F41-F42</f>
        <v>-996402</v>
      </c>
      <c r="G43" s="57">
        <f>+G41-G42</f>
        <v>-996402</v>
      </c>
      <c r="H43" s="57">
        <f>+H41-H42</f>
        <v>-996402</v>
      </c>
      <c r="I43" s="57">
        <f>+I41-I42</f>
        <v>-996402</v>
      </c>
      <c r="J43" s="57">
        <f t="shared" si="4"/>
        <v>-996402</v>
      </c>
      <c r="K43" s="57">
        <f>+K41-K42</f>
        <v>-996402</v>
      </c>
      <c r="L43" s="57">
        <f>+L41-L42</f>
        <v>-996402</v>
      </c>
      <c r="M43" s="57">
        <f>+M41-M42</f>
        <v>-996402</v>
      </c>
      <c r="N43" s="58">
        <f t="shared" si="4"/>
        <v>-995843</v>
      </c>
      <c r="O43" s="59">
        <f t="shared" si="4"/>
        <v>-11956265</v>
      </c>
      <c r="P43" s="57">
        <f t="shared" si="4"/>
        <v>-8046060</v>
      </c>
      <c r="Q43" s="58">
        <f t="shared" si="4"/>
        <v>-13650901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-996402</v>
      </c>
      <c r="D45" s="50">
        <f t="shared" si="5"/>
        <v>-996402</v>
      </c>
      <c r="E45" s="50">
        <f t="shared" si="5"/>
        <v>-996402</v>
      </c>
      <c r="F45" s="50">
        <f>SUM(F43:F44)</f>
        <v>-996402</v>
      </c>
      <c r="G45" s="50">
        <f>SUM(G43:G44)</f>
        <v>-996402</v>
      </c>
      <c r="H45" s="50">
        <f>SUM(H43:H44)</f>
        <v>-996402</v>
      </c>
      <c r="I45" s="50">
        <f>SUM(I43:I44)</f>
        <v>-996402</v>
      </c>
      <c r="J45" s="50">
        <f t="shared" si="5"/>
        <v>-996402</v>
      </c>
      <c r="K45" s="50">
        <f>SUM(K43:K44)</f>
        <v>-996402</v>
      </c>
      <c r="L45" s="50">
        <f>SUM(L43:L44)</f>
        <v>-996402</v>
      </c>
      <c r="M45" s="50">
        <f>SUM(M43:M44)</f>
        <v>-996402</v>
      </c>
      <c r="N45" s="51">
        <f t="shared" si="5"/>
        <v>-995843</v>
      </c>
      <c r="O45" s="52">
        <f t="shared" si="5"/>
        <v>-11956265</v>
      </c>
      <c r="P45" s="50">
        <f t="shared" si="5"/>
        <v>-8046060</v>
      </c>
      <c r="Q45" s="51">
        <f t="shared" si="5"/>
        <v>-13650901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-996402</v>
      </c>
      <c r="D47" s="63">
        <f t="shared" si="6"/>
        <v>-996402</v>
      </c>
      <c r="E47" s="63">
        <f t="shared" si="6"/>
        <v>-996402</v>
      </c>
      <c r="F47" s="63">
        <f>SUM(F45:F46)</f>
        <v>-996402</v>
      </c>
      <c r="G47" s="63">
        <f>SUM(G45:G46)</f>
        <v>-996402</v>
      </c>
      <c r="H47" s="63">
        <f>SUM(H45:H46)</f>
        <v>-996402</v>
      </c>
      <c r="I47" s="63">
        <f>SUM(I45:I46)</f>
        <v>-996402</v>
      </c>
      <c r="J47" s="63">
        <f t="shared" si="6"/>
        <v>-996402</v>
      </c>
      <c r="K47" s="63">
        <f>SUM(K45:K46)</f>
        <v>-996402</v>
      </c>
      <c r="L47" s="63">
        <f>SUM(L45:L46)</f>
        <v>-996402</v>
      </c>
      <c r="M47" s="63">
        <f>SUM(M45:M46)</f>
        <v>-996402</v>
      </c>
      <c r="N47" s="64">
        <f t="shared" si="6"/>
        <v>-995843</v>
      </c>
      <c r="O47" s="65">
        <f t="shared" si="6"/>
        <v>-11956265</v>
      </c>
      <c r="P47" s="63">
        <f t="shared" si="6"/>
        <v>-8046060</v>
      </c>
      <c r="Q47" s="66">
        <f t="shared" si="6"/>
        <v>-13650901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8215549</v>
      </c>
      <c r="D5" s="3">
        <v>8215549</v>
      </c>
      <c r="E5" s="3">
        <v>8215549</v>
      </c>
      <c r="F5" s="3">
        <v>8215549</v>
      </c>
      <c r="G5" s="3">
        <v>8215549</v>
      </c>
      <c r="H5" s="3">
        <v>8215549</v>
      </c>
      <c r="I5" s="3">
        <v>8215549</v>
      </c>
      <c r="J5" s="3">
        <v>8215549</v>
      </c>
      <c r="K5" s="3">
        <v>8215549</v>
      </c>
      <c r="L5" s="3">
        <v>8215549</v>
      </c>
      <c r="M5" s="3">
        <v>8215549</v>
      </c>
      <c r="N5" s="4">
        <v>8215549</v>
      </c>
      <c r="O5" s="5">
        <v>98586588</v>
      </c>
      <c r="P5" s="3">
        <v>104501784</v>
      </c>
      <c r="Q5" s="4">
        <v>110771894</v>
      </c>
    </row>
    <row r="6" spans="1:17" ht="13.5">
      <c r="A6" s="19" t="s">
        <v>24</v>
      </c>
      <c r="B6" s="20"/>
      <c r="C6" s="3">
        <v>12906667</v>
      </c>
      <c r="D6" s="3">
        <v>12906667</v>
      </c>
      <c r="E6" s="3">
        <v>12906667</v>
      </c>
      <c r="F6" s="3">
        <v>12906667</v>
      </c>
      <c r="G6" s="3">
        <v>12906667</v>
      </c>
      <c r="H6" s="3">
        <v>12906667</v>
      </c>
      <c r="I6" s="3">
        <v>12906667</v>
      </c>
      <c r="J6" s="3">
        <v>12906667</v>
      </c>
      <c r="K6" s="3">
        <v>12906667</v>
      </c>
      <c r="L6" s="3">
        <v>12906667</v>
      </c>
      <c r="M6" s="3">
        <v>12906667</v>
      </c>
      <c r="N6" s="4">
        <v>12906667</v>
      </c>
      <c r="O6" s="6">
        <v>154880004</v>
      </c>
      <c r="P6" s="3">
        <v>164172804</v>
      </c>
      <c r="Q6" s="4">
        <v>174023168</v>
      </c>
    </row>
    <row r="7" spans="1:17" ht="13.5">
      <c r="A7" s="21" t="s">
        <v>25</v>
      </c>
      <c r="B7" s="20"/>
      <c r="C7" s="3">
        <v>8119956</v>
      </c>
      <c r="D7" s="3">
        <v>8119956</v>
      </c>
      <c r="E7" s="3">
        <v>8119956</v>
      </c>
      <c r="F7" s="3">
        <v>8119956</v>
      </c>
      <c r="G7" s="3">
        <v>8119956</v>
      </c>
      <c r="H7" s="3">
        <v>8119956</v>
      </c>
      <c r="I7" s="3">
        <v>8119956</v>
      </c>
      <c r="J7" s="3">
        <v>8119956</v>
      </c>
      <c r="K7" s="3">
        <v>8119956</v>
      </c>
      <c r="L7" s="3">
        <v>8119956</v>
      </c>
      <c r="M7" s="3">
        <v>8119956</v>
      </c>
      <c r="N7" s="4">
        <v>8119956</v>
      </c>
      <c r="O7" s="6">
        <v>97439472</v>
      </c>
      <c r="P7" s="3">
        <v>97439484</v>
      </c>
      <c r="Q7" s="4">
        <v>97439490</v>
      </c>
    </row>
    <row r="8" spans="1:17" ht="13.5">
      <c r="A8" s="21" t="s">
        <v>26</v>
      </c>
      <c r="B8" s="20"/>
      <c r="C8" s="3">
        <v>2375000</v>
      </c>
      <c r="D8" s="3">
        <v>2375000</v>
      </c>
      <c r="E8" s="3">
        <v>2375000</v>
      </c>
      <c r="F8" s="3">
        <v>2375000</v>
      </c>
      <c r="G8" s="3">
        <v>2375000</v>
      </c>
      <c r="H8" s="3">
        <v>2375000</v>
      </c>
      <c r="I8" s="3">
        <v>2375000</v>
      </c>
      <c r="J8" s="3">
        <v>2375000</v>
      </c>
      <c r="K8" s="3">
        <v>2375000</v>
      </c>
      <c r="L8" s="3">
        <v>2375000</v>
      </c>
      <c r="M8" s="3">
        <v>2375000</v>
      </c>
      <c r="N8" s="4">
        <v>2375000</v>
      </c>
      <c r="O8" s="6">
        <v>28500000</v>
      </c>
      <c r="P8" s="3">
        <v>30210000</v>
      </c>
      <c r="Q8" s="4">
        <v>32022600</v>
      </c>
    </row>
    <row r="9" spans="1:17" ht="13.5">
      <c r="A9" s="21" t="s">
        <v>27</v>
      </c>
      <c r="B9" s="20"/>
      <c r="C9" s="22">
        <v>1500000</v>
      </c>
      <c r="D9" s="22">
        <v>1500000</v>
      </c>
      <c r="E9" s="22">
        <v>1500000</v>
      </c>
      <c r="F9" s="22">
        <v>1500000</v>
      </c>
      <c r="G9" s="22">
        <v>1500000</v>
      </c>
      <c r="H9" s="22">
        <v>1500000</v>
      </c>
      <c r="I9" s="22">
        <v>1500000</v>
      </c>
      <c r="J9" s="22">
        <v>1500000</v>
      </c>
      <c r="K9" s="22">
        <v>1500000</v>
      </c>
      <c r="L9" s="22">
        <v>1500000</v>
      </c>
      <c r="M9" s="22">
        <v>1500000</v>
      </c>
      <c r="N9" s="23">
        <v>1500000</v>
      </c>
      <c r="O9" s="24">
        <v>18000000</v>
      </c>
      <c r="P9" s="22">
        <v>19080000</v>
      </c>
      <c r="Q9" s="23">
        <v>20224800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46097</v>
      </c>
      <c r="D11" s="3">
        <v>46097</v>
      </c>
      <c r="E11" s="3">
        <v>46097</v>
      </c>
      <c r="F11" s="3">
        <v>46097</v>
      </c>
      <c r="G11" s="3">
        <v>46097</v>
      </c>
      <c r="H11" s="3">
        <v>46097</v>
      </c>
      <c r="I11" s="3">
        <v>46097</v>
      </c>
      <c r="J11" s="3">
        <v>46097</v>
      </c>
      <c r="K11" s="3">
        <v>46097</v>
      </c>
      <c r="L11" s="3">
        <v>46097</v>
      </c>
      <c r="M11" s="3">
        <v>46097</v>
      </c>
      <c r="N11" s="4">
        <v>46097</v>
      </c>
      <c r="O11" s="6">
        <v>553164</v>
      </c>
      <c r="P11" s="3">
        <v>583212</v>
      </c>
      <c r="Q11" s="4">
        <v>615100</v>
      </c>
    </row>
    <row r="12" spans="1:17" ht="13.5">
      <c r="A12" s="19" t="s">
        <v>29</v>
      </c>
      <c r="B12" s="25"/>
      <c r="C12" s="3">
        <v>291667</v>
      </c>
      <c r="D12" s="3">
        <v>291667</v>
      </c>
      <c r="E12" s="3">
        <v>291667</v>
      </c>
      <c r="F12" s="3">
        <v>291667</v>
      </c>
      <c r="G12" s="3">
        <v>291667</v>
      </c>
      <c r="H12" s="3">
        <v>291667</v>
      </c>
      <c r="I12" s="3">
        <v>291667</v>
      </c>
      <c r="J12" s="3">
        <v>291667</v>
      </c>
      <c r="K12" s="3">
        <v>291667</v>
      </c>
      <c r="L12" s="3">
        <v>291667</v>
      </c>
      <c r="M12" s="3">
        <v>291667</v>
      </c>
      <c r="N12" s="4">
        <v>291667</v>
      </c>
      <c r="O12" s="6">
        <v>3500004</v>
      </c>
      <c r="P12" s="3">
        <v>3500004</v>
      </c>
      <c r="Q12" s="4">
        <v>3500000</v>
      </c>
    </row>
    <row r="13" spans="1:17" ht="13.5">
      <c r="A13" s="19" t="s">
        <v>30</v>
      </c>
      <c r="B13" s="25"/>
      <c r="C13" s="3">
        <v>2916667</v>
      </c>
      <c r="D13" s="3">
        <v>2916667</v>
      </c>
      <c r="E13" s="3">
        <v>2916667</v>
      </c>
      <c r="F13" s="3">
        <v>2916667</v>
      </c>
      <c r="G13" s="3">
        <v>2916667</v>
      </c>
      <c r="H13" s="3">
        <v>2916667</v>
      </c>
      <c r="I13" s="3">
        <v>2916667</v>
      </c>
      <c r="J13" s="3">
        <v>2916667</v>
      </c>
      <c r="K13" s="3">
        <v>2916667</v>
      </c>
      <c r="L13" s="3">
        <v>2916667</v>
      </c>
      <c r="M13" s="3">
        <v>2916667</v>
      </c>
      <c r="N13" s="4">
        <v>2916667</v>
      </c>
      <c r="O13" s="6">
        <v>35000004</v>
      </c>
      <c r="P13" s="3">
        <v>37100004</v>
      </c>
      <c r="Q13" s="4">
        <v>39326000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60584</v>
      </c>
      <c r="D15" s="3">
        <v>60584</v>
      </c>
      <c r="E15" s="3">
        <v>60584</v>
      </c>
      <c r="F15" s="3">
        <v>60584</v>
      </c>
      <c r="G15" s="3">
        <v>60584</v>
      </c>
      <c r="H15" s="3">
        <v>60584</v>
      </c>
      <c r="I15" s="3">
        <v>60584</v>
      </c>
      <c r="J15" s="3">
        <v>60584</v>
      </c>
      <c r="K15" s="3">
        <v>60584</v>
      </c>
      <c r="L15" s="3">
        <v>60584</v>
      </c>
      <c r="M15" s="3">
        <v>60584</v>
      </c>
      <c r="N15" s="4">
        <v>60584</v>
      </c>
      <c r="O15" s="6">
        <v>727008</v>
      </c>
      <c r="P15" s="3">
        <v>727008</v>
      </c>
      <c r="Q15" s="4">
        <v>727000</v>
      </c>
    </row>
    <row r="16" spans="1:17" ht="13.5">
      <c r="A16" s="19" t="s">
        <v>33</v>
      </c>
      <c r="B16" s="25"/>
      <c r="C16" s="3">
        <v>475000</v>
      </c>
      <c r="D16" s="3">
        <v>475000</v>
      </c>
      <c r="E16" s="3">
        <v>475000</v>
      </c>
      <c r="F16" s="3">
        <v>475000</v>
      </c>
      <c r="G16" s="3">
        <v>475000</v>
      </c>
      <c r="H16" s="3">
        <v>475000</v>
      </c>
      <c r="I16" s="3">
        <v>475000</v>
      </c>
      <c r="J16" s="3">
        <v>475000</v>
      </c>
      <c r="K16" s="3">
        <v>475000</v>
      </c>
      <c r="L16" s="3">
        <v>475000</v>
      </c>
      <c r="M16" s="3">
        <v>475000</v>
      </c>
      <c r="N16" s="4">
        <v>475000</v>
      </c>
      <c r="O16" s="6">
        <v>5700000</v>
      </c>
      <c r="P16" s="3">
        <v>6042000</v>
      </c>
      <c r="Q16" s="4">
        <v>6404520</v>
      </c>
    </row>
    <row r="17" spans="1:17" ht="13.5">
      <c r="A17" s="21" t="s">
        <v>34</v>
      </c>
      <c r="B17" s="20"/>
      <c r="C17" s="3">
        <v>166667</v>
      </c>
      <c r="D17" s="3">
        <v>166667</v>
      </c>
      <c r="E17" s="3">
        <v>166667</v>
      </c>
      <c r="F17" s="3">
        <v>166667</v>
      </c>
      <c r="G17" s="3">
        <v>166667</v>
      </c>
      <c r="H17" s="3">
        <v>166667</v>
      </c>
      <c r="I17" s="3">
        <v>166667</v>
      </c>
      <c r="J17" s="3">
        <v>166667</v>
      </c>
      <c r="K17" s="3">
        <v>166667</v>
      </c>
      <c r="L17" s="3">
        <v>166667</v>
      </c>
      <c r="M17" s="3">
        <v>166667</v>
      </c>
      <c r="N17" s="4">
        <v>166667</v>
      </c>
      <c r="O17" s="6">
        <v>2000004</v>
      </c>
      <c r="P17" s="3">
        <v>2000004</v>
      </c>
      <c r="Q17" s="4">
        <v>2000000</v>
      </c>
    </row>
    <row r="18" spans="1:17" ht="13.5">
      <c r="A18" s="19" t="s">
        <v>35</v>
      </c>
      <c r="B18" s="25"/>
      <c r="C18" s="3">
        <v>9505634</v>
      </c>
      <c r="D18" s="3">
        <v>9505634</v>
      </c>
      <c r="E18" s="3">
        <v>9505634</v>
      </c>
      <c r="F18" s="3">
        <v>9505634</v>
      </c>
      <c r="G18" s="3">
        <v>9505634</v>
      </c>
      <c r="H18" s="3">
        <v>9505634</v>
      </c>
      <c r="I18" s="3">
        <v>9505634</v>
      </c>
      <c r="J18" s="3">
        <v>9505634</v>
      </c>
      <c r="K18" s="3">
        <v>9505634</v>
      </c>
      <c r="L18" s="3">
        <v>9505634</v>
      </c>
      <c r="M18" s="3">
        <v>9505634</v>
      </c>
      <c r="N18" s="4">
        <v>9505630</v>
      </c>
      <c r="O18" s="6">
        <v>114067604</v>
      </c>
      <c r="P18" s="3">
        <v>118729812</v>
      </c>
      <c r="Q18" s="4">
        <v>125560888</v>
      </c>
    </row>
    <row r="19" spans="1:17" ht="13.5">
      <c r="A19" s="19" t="s">
        <v>36</v>
      </c>
      <c r="B19" s="25"/>
      <c r="C19" s="22">
        <v>833333</v>
      </c>
      <c r="D19" s="22">
        <v>833333</v>
      </c>
      <c r="E19" s="22">
        <v>833333</v>
      </c>
      <c r="F19" s="22">
        <v>833333</v>
      </c>
      <c r="G19" s="22">
        <v>833333</v>
      </c>
      <c r="H19" s="22">
        <v>833333</v>
      </c>
      <c r="I19" s="22">
        <v>833333</v>
      </c>
      <c r="J19" s="22">
        <v>833333</v>
      </c>
      <c r="K19" s="22">
        <v>833333</v>
      </c>
      <c r="L19" s="22">
        <v>833333</v>
      </c>
      <c r="M19" s="22">
        <v>833333</v>
      </c>
      <c r="N19" s="23">
        <v>833333</v>
      </c>
      <c r="O19" s="24">
        <v>9999996</v>
      </c>
      <c r="P19" s="22">
        <v>9999996</v>
      </c>
      <c r="Q19" s="23">
        <v>10000000</v>
      </c>
    </row>
    <row r="20" spans="1:17" ht="13.5">
      <c r="A20" s="19" t="s">
        <v>37</v>
      </c>
      <c r="B20" s="25"/>
      <c r="C20" s="3">
        <v>16667</v>
      </c>
      <c r="D20" s="3">
        <v>16667</v>
      </c>
      <c r="E20" s="3">
        <v>16667</v>
      </c>
      <c r="F20" s="3">
        <v>16667</v>
      </c>
      <c r="G20" s="3">
        <v>16667</v>
      </c>
      <c r="H20" s="3">
        <v>16667</v>
      </c>
      <c r="I20" s="3">
        <v>16667</v>
      </c>
      <c r="J20" s="3">
        <v>16667</v>
      </c>
      <c r="K20" s="3">
        <v>16667</v>
      </c>
      <c r="L20" s="3">
        <v>16667</v>
      </c>
      <c r="M20" s="3">
        <v>16667</v>
      </c>
      <c r="N20" s="26">
        <v>16663</v>
      </c>
      <c r="O20" s="6">
        <v>200000</v>
      </c>
      <c r="P20" s="3">
        <v>200004</v>
      </c>
      <c r="Q20" s="4">
        <v>200000</v>
      </c>
    </row>
    <row r="21" spans="1:17" ht="25.5">
      <c r="A21" s="27" t="s">
        <v>38</v>
      </c>
      <c r="B21" s="28"/>
      <c r="C21" s="29">
        <f aca="true" t="shared" si="0" ref="C21:Q21">SUM(C5:C20)</f>
        <v>47429488</v>
      </c>
      <c r="D21" s="29">
        <f t="shared" si="0"/>
        <v>47429488</v>
      </c>
      <c r="E21" s="29">
        <f t="shared" si="0"/>
        <v>47429488</v>
      </c>
      <c r="F21" s="29">
        <f>SUM(F5:F20)</f>
        <v>47429488</v>
      </c>
      <c r="G21" s="29">
        <f>SUM(G5:G20)</f>
        <v>47429488</v>
      </c>
      <c r="H21" s="29">
        <f>SUM(H5:H20)</f>
        <v>47429488</v>
      </c>
      <c r="I21" s="29">
        <f>SUM(I5:I20)</f>
        <v>47429488</v>
      </c>
      <c r="J21" s="29">
        <f t="shared" si="0"/>
        <v>47429488</v>
      </c>
      <c r="K21" s="29">
        <f>SUM(K5:K20)</f>
        <v>47429488</v>
      </c>
      <c r="L21" s="29">
        <f>SUM(L5:L20)</f>
        <v>47429488</v>
      </c>
      <c r="M21" s="29">
        <f>SUM(M5:M20)</f>
        <v>47429488</v>
      </c>
      <c r="N21" s="30">
        <f t="shared" si="0"/>
        <v>47429480</v>
      </c>
      <c r="O21" s="31">
        <f t="shared" si="0"/>
        <v>569153848</v>
      </c>
      <c r="P21" s="29">
        <f t="shared" si="0"/>
        <v>594286116</v>
      </c>
      <c r="Q21" s="32">
        <f t="shared" si="0"/>
        <v>622815460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16568167</v>
      </c>
      <c r="D24" s="3">
        <v>16568167</v>
      </c>
      <c r="E24" s="3">
        <v>16568167</v>
      </c>
      <c r="F24" s="3">
        <v>16568167</v>
      </c>
      <c r="G24" s="3">
        <v>16568167</v>
      </c>
      <c r="H24" s="3">
        <v>16568167</v>
      </c>
      <c r="I24" s="3">
        <v>16568167</v>
      </c>
      <c r="J24" s="3">
        <v>16568167</v>
      </c>
      <c r="K24" s="3">
        <v>16568167</v>
      </c>
      <c r="L24" s="3">
        <v>16568167</v>
      </c>
      <c r="M24" s="3">
        <v>16568167</v>
      </c>
      <c r="N24" s="36">
        <v>16568167</v>
      </c>
      <c r="O24" s="6">
        <v>198818004</v>
      </c>
      <c r="P24" s="3">
        <v>210750900</v>
      </c>
      <c r="Q24" s="4">
        <v>223374347</v>
      </c>
    </row>
    <row r="25" spans="1:17" ht="13.5">
      <c r="A25" s="21" t="s">
        <v>41</v>
      </c>
      <c r="B25" s="20"/>
      <c r="C25" s="3">
        <v>1058335</v>
      </c>
      <c r="D25" s="3">
        <v>1058335</v>
      </c>
      <c r="E25" s="3">
        <v>1058335</v>
      </c>
      <c r="F25" s="3">
        <v>1058335</v>
      </c>
      <c r="G25" s="3">
        <v>1058335</v>
      </c>
      <c r="H25" s="3">
        <v>1058335</v>
      </c>
      <c r="I25" s="3">
        <v>1058335</v>
      </c>
      <c r="J25" s="3">
        <v>1058335</v>
      </c>
      <c r="K25" s="3">
        <v>1058335</v>
      </c>
      <c r="L25" s="3">
        <v>1058335</v>
      </c>
      <c r="M25" s="3">
        <v>1058335</v>
      </c>
      <c r="N25" s="4">
        <v>1058335</v>
      </c>
      <c r="O25" s="6">
        <v>12700020</v>
      </c>
      <c r="P25" s="3">
        <v>13480020</v>
      </c>
      <c r="Q25" s="4">
        <v>14379000</v>
      </c>
    </row>
    <row r="26" spans="1:17" ht="13.5">
      <c r="A26" s="21" t="s">
        <v>42</v>
      </c>
      <c r="B26" s="20"/>
      <c r="C26" s="3">
        <v>3583333</v>
      </c>
      <c r="D26" s="3">
        <v>3583333</v>
      </c>
      <c r="E26" s="3">
        <v>3583333</v>
      </c>
      <c r="F26" s="3">
        <v>3583333</v>
      </c>
      <c r="G26" s="3">
        <v>3583333</v>
      </c>
      <c r="H26" s="3">
        <v>3583333</v>
      </c>
      <c r="I26" s="3">
        <v>3583333</v>
      </c>
      <c r="J26" s="3">
        <v>3583333</v>
      </c>
      <c r="K26" s="3">
        <v>3583333</v>
      </c>
      <c r="L26" s="3">
        <v>3583333</v>
      </c>
      <c r="M26" s="3">
        <v>3583333</v>
      </c>
      <c r="N26" s="4">
        <v>3583333</v>
      </c>
      <c r="O26" s="6">
        <v>42999996</v>
      </c>
      <c r="P26" s="3">
        <v>45000000</v>
      </c>
      <c r="Q26" s="4">
        <v>47000000</v>
      </c>
    </row>
    <row r="27" spans="1:17" ht="13.5">
      <c r="A27" s="21" t="s">
        <v>43</v>
      </c>
      <c r="B27" s="20"/>
      <c r="C27" s="3">
        <v>2791667</v>
      </c>
      <c r="D27" s="3">
        <v>2791667</v>
      </c>
      <c r="E27" s="3">
        <v>2791667</v>
      </c>
      <c r="F27" s="3">
        <v>2791667</v>
      </c>
      <c r="G27" s="3">
        <v>2791667</v>
      </c>
      <c r="H27" s="3">
        <v>2791667</v>
      </c>
      <c r="I27" s="3">
        <v>2791667</v>
      </c>
      <c r="J27" s="3">
        <v>2791667</v>
      </c>
      <c r="K27" s="3">
        <v>2791667</v>
      </c>
      <c r="L27" s="3">
        <v>2791667</v>
      </c>
      <c r="M27" s="3">
        <v>2791667</v>
      </c>
      <c r="N27" s="36">
        <v>2791667</v>
      </c>
      <c r="O27" s="6">
        <v>33500004</v>
      </c>
      <c r="P27" s="3">
        <v>35899992</v>
      </c>
      <c r="Q27" s="4">
        <v>38100000</v>
      </c>
    </row>
    <row r="28" spans="1:17" ht="13.5">
      <c r="A28" s="21" t="s">
        <v>44</v>
      </c>
      <c r="B28" s="20"/>
      <c r="C28" s="3">
        <v>833334</v>
      </c>
      <c r="D28" s="3">
        <v>833334</v>
      </c>
      <c r="E28" s="3">
        <v>833334</v>
      </c>
      <c r="F28" s="3">
        <v>833334</v>
      </c>
      <c r="G28" s="3">
        <v>833334</v>
      </c>
      <c r="H28" s="3">
        <v>833334</v>
      </c>
      <c r="I28" s="3">
        <v>833334</v>
      </c>
      <c r="J28" s="3">
        <v>833334</v>
      </c>
      <c r="K28" s="3">
        <v>833334</v>
      </c>
      <c r="L28" s="3">
        <v>833334</v>
      </c>
      <c r="M28" s="3">
        <v>833334</v>
      </c>
      <c r="N28" s="4">
        <v>833334</v>
      </c>
      <c r="O28" s="6">
        <v>10000008</v>
      </c>
      <c r="P28" s="3">
        <v>9000000</v>
      </c>
      <c r="Q28" s="4">
        <v>8000000</v>
      </c>
    </row>
    <row r="29" spans="1:17" ht="13.5">
      <c r="A29" s="21" t="s">
        <v>45</v>
      </c>
      <c r="B29" s="20"/>
      <c r="C29" s="3">
        <v>10375000</v>
      </c>
      <c r="D29" s="3">
        <v>10375000</v>
      </c>
      <c r="E29" s="3">
        <v>10375000</v>
      </c>
      <c r="F29" s="3">
        <v>10375000</v>
      </c>
      <c r="G29" s="3">
        <v>10375000</v>
      </c>
      <c r="H29" s="3">
        <v>10375000</v>
      </c>
      <c r="I29" s="3">
        <v>10375000</v>
      </c>
      <c r="J29" s="3">
        <v>10375000</v>
      </c>
      <c r="K29" s="3">
        <v>10375000</v>
      </c>
      <c r="L29" s="3">
        <v>10375000</v>
      </c>
      <c r="M29" s="3">
        <v>10375000</v>
      </c>
      <c r="N29" s="36">
        <v>10375000</v>
      </c>
      <c r="O29" s="6">
        <v>124500000</v>
      </c>
      <c r="P29" s="3">
        <v>132500004</v>
      </c>
      <c r="Q29" s="4">
        <v>140000000</v>
      </c>
    </row>
    <row r="30" spans="1:17" ht="13.5">
      <c r="A30" s="21" t="s">
        <v>46</v>
      </c>
      <c r="B30" s="20"/>
      <c r="C30" s="3">
        <v>1496874</v>
      </c>
      <c r="D30" s="3">
        <v>1496874</v>
      </c>
      <c r="E30" s="3">
        <v>1496874</v>
      </c>
      <c r="F30" s="3">
        <v>1496874</v>
      </c>
      <c r="G30" s="3">
        <v>1496874</v>
      </c>
      <c r="H30" s="3">
        <v>1496874</v>
      </c>
      <c r="I30" s="3">
        <v>1496874</v>
      </c>
      <c r="J30" s="3">
        <v>1496874</v>
      </c>
      <c r="K30" s="3">
        <v>1496874</v>
      </c>
      <c r="L30" s="3">
        <v>1496874</v>
      </c>
      <c r="M30" s="3">
        <v>1496874</v>
      </c>
      <c r="N30" s="4">
        <v>1496874</v>
      </c>
      <c r="O30" s="6">
        <v>17962488</v>
      </c>
      <c r="P30" s="3">
        <v>15652500</v>
      </c>
      <c r="Q30" s="4">
        <v>15652500</v>
      </c>
    </row>
    <row r="31" spans="1:17" ht="13.5">
      <c r="A31" s="21" t="s">
        <v>47</v>
      </c>
      <c r="B31" s="20"/>
      <c r="C31" s="3">
        <v>2969086</v>
      </c>
      <c r="D31" s="3">
        <v>2969086</v>
      </c>
      <c r="E31" s="3">
        <v>2969086</v>
      </c>
      <c r="F31" s="3">
        <v>2969086</v>
      </c>
      <c r="G31" s="3">
        <v>2969086</v>
      </c>
      <c r="H31" s="3">
        <v>2969086</v>
      </c>
      <c r="I31" s="3">
        <v>2969086</v>
      </c>
      <c r="J31" s="3">
        <v>2969086</v>
      </c>
      <c r="K31" s="3">
        <v>2969086</v>
      </c>
      <c r="L31" s="3">
        <v>2969086</v>
      </c>
      <c r="M31" s="3">
        <v>2969086</v>
      </c>
      <c r="N31" s="36">
        <v>2969086</v>
      </c>
      <c r="O31" s="6">
        <v>35629032</v>
      </c>
      <c r="P31" s="3">
        <v>31585008</v>
      </c>
      <c r="Q31" s="4">
        <v>31805000</v>
      </c>
    </row>
    <row r="32" spans="1:17" ht="13.5">
      <c r="A32" s="21" t="s">
        <v>35</v>
      </c>
      <c r="B32" s="20"/>
      <c r="C32" s="3">
        <v>8333</v>
      </c>
      <c r="D32" s="3">
        <v>8333</v>
      </c>
      <c r="E32" s="3">
        <v>8333</v>
      </c>
      <c r="F32" s="3">
        <v>8333</v>
      </c>
      <c r="G32" s="3">
        <v>8333</v>
      </c>
      <c r="H32" s="3">
        <v>8333</v>
      </c>
      <c r="I32" s="3">
        <v>8333</v>
      </c>
      <c r="J32" s="3">
        <v>8333</v>
      </c>
      <c r="K32" s="3">
        <v>8333</v>
      </c>
      <c r="L32" s="3">
        <v>8333</v>
      </c>
      <c r="M32" s="3">
        <v>8333</v>
      </c>
      <c r="N32" s="4">
        <v>8333</v>
      </c>
      <c r="O32" s="6">
        <v>99996</v>
      </c>
      <c r="P32" s="3">
        <v>99996</v>
      </c>
      <c r="Q32" s="4">
        <v>100000</v>
      </c>
    </row>
    <row r="33" spans="1:17" ht="13.5">
      <c r="A33" s="21" t="s">
        <v>48</v>
      </c>
      <c r="B33" s="20"/>
      <c r="C33" s="3">
        <v>2098999</v>
      </c>
      <c r="D33" s="3">
        <v>2098999</v>
      </c>
      <c r="E33" s="3">
        <v>2098999</v>
      </c>
      <c r="F33" s="3">
        <v>2098999</v>
      </c>
      <c r="G33" s="3">
        <v>2098999</v>
      </c>
      <c r="H33" s="3">
        <v>2098999</v>
      </c>
      <c r="I33" s="3">
        <v>2098999</v>
      </c>
      <c r="J33" s="3">
        <v>2098999</v>
      </c>
      <c r="K33" s="3">
        <v>2098999</v>
      </c>
      <c r="L33" s="3">
        <v>2098999</v>
      </c>
      <c r="M33" s="3">
        <v>2098999</v>
      </c>
      <c r="N33" s="4">
        <v>2098999</v>
      </c>
      <c r="O33" s="6">
        <v>25187988</v>
      </c>
      <c r="P33" s="3">
        <v>25372980</v>
      </c>
      <c r="Q33" s="4">
        <v>25623000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41783128</v>
      </c>
      <c r="D35" s="29">
        <f t="shared" si="1"/>
        <v>41783128</v>
      </c>
      <c r="E35" s="29">
        <f t="shared" si="1"/>
        <v>41783128</v>
      </c>
      <c r="F35" s="29">
        <f>SUM(F24:F34)</f>
        <v>41783128</v>
      </c>
      <c r="G35" s="29">
        <f>SUM(G24:G34)</f>
        <v>41783128</v>
      </c>
      <c r="H35" s="29">
        <f>SUM(H24:H34)</f>
        <v>41783128</v>
      </c>
      <c r="I35" s="29">
        <f>SUM(I24:I34)</f>
        <v>41783128</v>
      </c>
      <c r="J35" s="29">
        <f t="shared" si="1"/>
        <v>41783128</v>
      </c>
      <c r="K35" s="29">
        <f>SUM(K24:K34)</f>
        <v>41783128</v>
      </c>
      <c r="L35" s="29">
        <f>SUM(L24:L34)</f>
        <v>41783128</v>
      </c>
      <c r="M35" s="29">
        <f>SUM(M24:M34)</f>
        <v>41783128</v>
      </c>
      <c r="N35" s="32">
        <f t="shared" si="1"/>
        <v>41783128</v>
      </c>
      <c r="O35" s="31">
        <f t="shared" si="1"/>
        <v>501397536</v>
      </c>
      <c r="P35" s="29">
        <f t="shared" si="1"/>
        <v>519341400</v>
      </c>
      <c r="Q35" s="32">
        <f t="shared" si="1"/>
        <v>544033847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5646360</v>
      </c>
      <c r="D37" s="42">
        <f t="shared" si="2"/>
        <v>5646360</v>
      </c>
      <c r="E37" s="42">
        <f t="shared" si="2"/>
        <v>5646360</v>
      </c>
      <c r="F37" s="42">
        <f>+F21-F35</f>
        <v>5646360</v>
      </c>
      <c r="G37" s="42">
        <f>+G21-G35</f>
        <v>5646360</v>
      </c>
      <c r="H37" s="42">
        <f>+H21-H35</f>
        <v>5646360</v>
      </c>
      <c r="I37" s="42">
        <f>+I21-I35</f>
        <v>5646360</v>
      </c>
      <c r="J37" s="42">
        <f t="shared" si="2"/>
        <v>5646360</v>
      </c>
      <c r="K37" s="42">
        <f>+K21-K35</f>
        <v>5646360</v>
      </c>
      <c r="L37" s="42">
        <f>+L21-L35</f>
        <v>5646360</v>
      </c>
      <c r="M37" s="42">
        <f>+M21-M35</f>
        <v>5646360</v>
      </c>
      <c r="N37" s="43">
        <f t="shared" si="2"/>
        <v>5646352</v>
      </c>
      <c r="O37" s="44">
        <f t="shared" si="2"/>
        <v>67756312</v>
      </c>
      <c r="P37" s="42">
        <f t="shared" si="2"/>
        <v>74944716</v>
      </c>
      <c r="Q37" s="43">
        <f t="shared" si="2"/>
        <v>78781613</v>
      </c>
    </row>
    <row r="38" spans="1:17" ht="21" customHeight="1">
      <c r="A38" s="45" t="s">
        <v>52</v>
      </c>
      <c r="B38" s="25"/>
      <c r="C38" s="3">
        <v>3587250</v>
      </c>
      <c r="D38" s="3">
        <v>3587250</v>
      </c>
      <c r="E38" s="3">
        <v>3587250</v>
      </c>
      <c r="F38" s="3">
        <v>3587250</v>
      </c>
      <c r="G38" s="3">
        <v>3587250</v>
      </c>
      <c r="H38" s="3">
        <v>3587250</v>
      </c>
      <c r="I38" s="3">
        <v>3587250</v>
      </c>
      <c r="J38" s="3">
        <v>3587250</v>
      </c>
      <c r="K38" s="3">
        <v>3587250</v>
      </c>
      <c r="L38" s="3">
        <v>3587250</v>
      </c>
      <c r="M38" s="3">
        <v>3587250</v>
      </c>
      <c r="N38" s="4">
        <v>3587250</v>
      </c>
      <c r="O38" s="6">
        <v>43047000</v>
      </c>
      <c r="P38" s="3">
        <v>55623744</v>
      </c>
      <c r="Q38" s="4">
        <v>55976700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9233610</v>
      </c>
      <c r="D41" s="50">
        <f t="shared" si="3"/>
        <v>9233610</v>
      </c>
      <c r="E41" s="50">
        <f t="shared" si="3"/>
        <v>9233610</v>
      </c>
      <c r="F41" s="50">
        <f>SUM(F37:F40)</f>
        <v>9233610</v>
      </c>
      <c r="G41" s="50">
        <f>SUM(G37:G40)</f>
        <v>9233610</v>
      </c>
      <c r="H41" s="50">
        <f>SUM(H37:H40)</f>
        <v>9233610</v>
      </c>
      <c r="I41" s="50">
        <f>SUM(I37:I40)</f>
        <v>9233610</v>
      </c>
      <c r="J41" s="50">
        <f t="shared" si="3"/>
        <v>9233610</v>
      </c>
      <c r="K41" s="50">
        <f>SUM(K37:K40)</f>
        <v>9233610</v>
      </c>
      <c r="L41" s="50">
        <f>SUM(L37:L40)</f>
        <v>9233610</v>
      </c>
      <c r="M41" s="50">
        <f>SUM(M37:M40)</f>
        <v>9233610</v>
      </c>
      <c r="N41" s="51">
        <f t="shared" si="3"/>
        <v>9233602</v>
      </c>
      <c r="O41" s="52">
        <f t="shared" si="3"/>
        <v>110803312</v>
      </c>
      <c r="P41" s="50">
        <f t="shared" si="3"/>
        <v>130568460</v>
      </c>
      <c r="Q41" s="51">
        <f t="shared" si="3"/>
        <v>134758313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9233610</v>
      </c>
      <c r="D43" s="57">
        <f t="shared" si="4"/>
        <v>9233610</v>
      </c>
      <c r="E43" s="57">
        <f t="shared" si="4"/>
        <v>9233610</v>
      </c>
      <c r="F43" s="57">
        <f>+F41-F42</f>
        <v>9233610</v>
      </c>
      <c r="G43" s="57">
        <f>+G41-G42</f>
        <v>9233610</v>
      </c>
      <c r="H43" s="57">
        <f>+H41-H42</f>
        <v>9233610</v>
      </c>
      <c r="I43" s="57">
        <f>+I41-I42</f>
        <v>9233610</v>
      </c>
      <c r="J43" s="57">
        <f t="shared" si="4"/>
        <v>9233610</v>
      </c>
      <c r="K43" s="57">
        <f>+K41-K42</f>
        <v>9233610</v>
      </c>
      <c r="L43" s="57">
        <f>+L41-L42</f>
        <v>9233610</v>
      </c>
      <c r="M43" s="57">
        <f>+M41-M42</f>
        <v>9233610</v>
      </c>
      <c r="N43" s="58">
        <f t="shared" si="4"/>
        <v>9233602</v>
      </c>
      <c r="O43" s="59">
        <f t="shared" si="4"/>
        <v>110803312</v>
      </c>
      <c r="P43" s="57">
        <f t="shared" si="4"/>
        <v>130568460</v>
      </c>
      <c r="Q43" s="58">
        <f t="shared" si="4"/>
        <v>134758313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9233610</v>
      </c>
      <c r="D45" s="50">
        <f t="shared" si="5"/>
        <v>9233610</v>
      </c>
      <c r="E45" s="50">
        <f t="shared" si="5"/>
        <v>9233610</v>
      </c>
      <c r="F45" s="50">
        <f>SUM(F43:F44)</f>
        <v>9233610</v>
      </c>
      <c r="G45" s="50">
        <f>SUM(G43:G44)</f>
        <v>9233610</v>
      </c>
      <c r="H45" s="50">
        <f>SUM(H43:H44)</f>
        <v>9233610</v>
      </c>
      <c r="I45" s="50">
        <f>SUM(I43:I44)</f>
        <v>9233610</v>
      </c>
      <c r="J45" s="50">
        <f t="shared" si="5"/>
        <v>9233610</v>
      </c>
      <c r="K45" s="50">
        <f>SUM(K43:K44)</f>
        <v>9233610</v>
      </c>
      <c r="L45" s="50">
        <f>SUM(L43:L44)</f>
        <v>9233610</v>
      </c>
      <c r="M45" s="50">
        <f>SUM(M43:M44)</f>
        <v>9233610</v>
      </c>
      <c r="N45" s="51">
        <f t="shared" si="5"/>
        <v>9233602</v>
      </c>
      <c r="O45" s="52">
        <f t="shared" si="5"/>
        <v>110803312</v>
      </c>
      <c r="P45" s="50">
        <f t="shared" si="5"/>
        <v>130568460</v>
      </c>
      <c r="Q45" s="51">
        <f t="shared" si="5"/>
        <v>134758313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9233610</v>
      </c>
      <c r="D47" s="63">
        <f t="shared" si="6"/>
        <v>9233610</v>
      </c>
      <c r="E47" s="63">
        <f t="shared" si="6"/>
        <v>9233610</v>
      </c>
      <c r="F47" s="63">
        <f>SUM(F45:F46)</f>
        <v>9233610</v>
      </c>
      <c r="G47" s="63">
        <f>SUM(G45:G46)</f>
        <v>9233610</v>
      </c>
      <c r="H47" s="63">
        <f>SUM(H45:H46)</f>
        <v>9233610</v>
      </c>
      <c r="I47" s="63">
        <f>SUM(I45:I46)</f>
        <v>9233610</v>
      </c>
      <c r="J47" s="63">
        <f t="shared" si="6"/>
        <v>9233610</v>
      </c>
      <c r="K47" s="63">
        <f>SUM(K45:K46)</f>
        <v>9233610</v>
      </c>
      <c r="L47" s="63">
        <f>SUM(L45:L46)</f>
        <v>9233610</v>
      </c>
      <c r="M47" s="63">
        <f>SUM(M45:M46)</f>
        <v>9233610</v>
      </c>
      <c r="N47" s="64">
        <f t="shared" si="6"/>
        <v>9233602</v>
      </c>
      <c r="O47" s="65">
        <f t="shared" si="6"/>
        <v>110803312</v>
      </c>
      <c r="P47" s="63">
        <f t="shared" si="6"/>
        <v>130568460</v>
      </c>
      <c r="Q47" s="66">
        <f t="shared" si="6"/>
        <v>134758313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11022145</v>
      </c>
      <c r="D5" s="3">
        <v>11022145</v>
      </c>
      <c r="E5" s="3">
        <v>11022145</v>
      </c>
      <c r="F5" s="3">
        <v>11022145</v>
      </c>
      <c r="G5" s="3">
        <v>11022145</v>
      </c>
      <c r="H5" s="3">
        <v>11022145</v>
      </c>
      <c r="I5" s="3">
        <v>11022145</v>
      </c>
      <c r="J5" s="3">
        <v>11022145</v>
      </c>
      <c r="K5" s="3">
        <v>11022145</v>
      </c>
      <c r="L5" s="3">
        <v>11022145</v>
      </c>
      <c r="M5" s="3">
        <v>11022145</v>
      </c>
      <c r="N5" s="4">
        <v>11022151</v>
      </c>
      <c r="O5" s="5">
        <v>132265746</v>
      </c>
      <c r="P5" s="3">
        <v>139540362</v>
      </c>
      <c r="Q5" s="4">
        <v>147215082</v>
      </c>
    </row>
    <row r="6" spans="1:17" ht="13.5">
      <c r="A6" s="19" t="s">
        <v>24</v>
      </c>
      <c r="B6" s="20"/>
      <c r="C6" s="3">
        <v>6291837</v>
      </c>
      <c r="D6" s="3">
        <v>6291837</v>
      </c>
      <c r="E6" s="3">
        <v>6291837</v>
      </c>
      <c r="F6" s="3">
        <v>6291837</v>
      </c>
      <c r="G6" s="3">
        <v>6291837</v>
      </c>
      <c r="H6" s="3">
        <v>6291837</v>
      </c>
      <c r="I6" s="3">
        <v>6291837</v>
      </c>
      <c r="J6" s="3">
        <v>6291837</v>
      </c>
      <c r="K6" s="3">
        <v>6291837</v>
      </c>
      <c r="L6" s="3">
        <v>6291837</v>
      </c>
      <c r="M6" s="3">
        <v>6291837</v>
      </c>
      <c r="N6" s="4">
        <v>6291836</v>
      </c>
      <c r="O6" s="6">
        <v>75502043</v>
      </c>
      <c r="P6" s="3">
        <v>79654656</v>
      </c>
      <c r="Q6" s="4">
        <v>84035661</v>
      </c>
    </row>
    <row r="7" spans="1:17" ht="13.5">
      <c r="A7" s="21" t="s">
        <v>25</v>
      </c>
      <c r="B7" s="20"/>
      <c r="C7" s="3">
        <v>3577350</v>
      </c>
      <c r="D7" s="3">
        <v>3577350</v>
      </c>
      <c r="E7" s="3">
        <v>3577350</v>
      </c>
      <c r="F7" s="3">
        <v>3577350</v>
      </c>
      <c r="G7" s="3">
        <v>3577350</v>
      </c>
      <c r="H7" s="3">
        <v>3577350</v>
      </c>
      <c r="I7" s="3">
        <v>3577350</v>
      </c>
      <c r="J7" s="3">
        <v>3577350</v>
      </c>
      <c r="K7" s="3">
        <v>3577350</v>
      </c>
      <c r="L7" s="3">
        <v>3577350</v>
      </c>
      <c r="M7" s="3">
        <v>3577350</v>
      </c>
      <c r="N7" s="4">
        <v>3577347</v>
      </c>
      <c r="O7" s="6">
        <v>42928197</v>
      </c>
      <c r="P7" s="3">
        <v>45289247</v>
      </c>
      <c r="Q7" s="4">
        <v>47780156</v>
      </c>
    </row>
    <row r="8" spans="1:17" ht="13.5">
      <c r="A8" s="21" t="s">
        <v>26</v>
      </c>
      <c r="B8" s="20"/>
      <c r="C8" s="3">
        <v>1075629</v>
      </c>
      <c r="D8" s="3">
        <v>1075629</v>
      </c>
      <c r="E8" s="3">
        <v>1075629</v>
      </c>
      <c r="F8" s="3">
        <v>1075629</v>
      </c>
      <c r="G8" s="3">
        <v>1075629</v>
      </c>
      <c r="H8" s="3">
        <v>1075629</v>
      </c>
      <c r="I8" s="3">
        <v>1075629</v>
      </c>
      <c r="J8" s="3">
        <v>1075629</v>
      </c>
      <c r="K8" s="3">
        <v>1075629</v>
      </c>
      <c r="L8" s="3">
        <v>1075629</v>
      </c>
      <c r="M8" s="3">
        <v>1075629</v>
      </c>
      <c r="N8" s="4">
        <v>1075636</v>
      </c>
      <c r="O8" s="6">
        <v>12907555</v>
      </c>
      <c r="P8" s="3">
        <v>13617473</v>
      </c>
      <c r="Q8" s="4">
        <v>14366435</v>
      </c>
    </row>
    <row r="9" spans="1:17" ht="13.5">
      <c r="A9" s="21" t="s">
        <v>27</v>
      </c>
      <c r="B9" s="20"/>
      <c r="C9" s="22">
        <v>1354253</v>
      </c>
      <c r="D9" s="22">
        <v>1354253</v>
      </c>
      <c r="E9" s="22">
        <v>1354253</v>
      </c>
      <c r="F9" s="22">
        <v>1354253</v>
      </c>
      <c r="G9" s="22">
        <v>1354253</v>
      </c>
      <c r="H9" s="22">
        <v>1354253</v>
      </c>
      <c r="I9" s="22">
        <v>1354253</v>
      </c>
      <c r="J9" s="22">
        <v>1354253</v>
      </c>
      <c r="K9" s="22">
        <v>1354253</v>
      </c>
      <c r="L9" s="22">
        <v>1354253</v>
      </c>
      <c r="M9" s="22">
        <v>1354253</v>
      </c>
      <c r="N9" s="23">
        <v>1354259</v>
      </c>
      <c r="O9" s="24">
        <v>16251042</v>
      </c>
      <c r="P9" s="22">
        <v>17144850</v>
      </c>
      <c r="Q9" s="23">
        <v>18087816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16213</v>
      </c>
      <c r="D11" s="3">
        <v>16213</v>
      </c>
      <c r="E11" s="3">
        <v>16213</v>
      </c>
      <c r="F11" s="3">
        <v>16213</v>
      </c>
      <c r="G11" s="3">
        <v>16213</v>
      </c>
      <c r="H11" s="3">
        <v>16213</v>
      </c>
      <c r="I11" s="3">
        <v>16213</v>
      </c>
      <c r="J11" s="3">
        <v>16213</v>
      </c>
      <c r="K11" s="3">
        <v>16213</v>
      </c>
      <c r="L11" s="3">
        <v>16213</v>
      </c>
      <c r="M11" s="3">
        <v>16213</v>
      </c>
      <c r="N11" s="4">
        <v>16202</v>
      </c>
      <c r="O11" s="6">
        <v>194545</v>
      </c>
      <c r="P11" s="3">
        <v>205244</v>
      </c>
      <c r="Q11" s="4">
        <v>216534</v>
      </c>
    </row>
    <row r="12" spans="1:17" ht="13.5">
      <c r="A12" s="19" t="s">
        <v>29</v>
      </c>
      <c r="B12" s="25"/>
      <c r="C12" s="3">
        <v>296454</v>
      </c>
      <c r="D12" s="3">
        <v>296454</v>
      </c>
      <c r="E12" s="3">
        <v>296454</v>
      </c>
      <c r="F12" s="3">
        <v>296454</v>
      </c>
      <c r="G12" s="3">
        <v>296454</v>
      </c>
      <c r="H12" s="3">
        <v>296454</v>
      </c>
      <c r="I12" s="3">
        <v>296454</v>
      </c>
      <c r="J12" s="3">
        <v>296454</v>
      </c>
      <c r="K12" s="3">
        <v>296454</v>
      </c>
      <c r="L12" s="3">
        <v>296454</v>
      </c>
      <c r="M12" s="3">
        <v>296454</v>
      </c>
      <c r="N12" s="4">
        <v>296455</v>
      </c>
      <c r="O12" s="6">
        <v>3557449</v>
      </c>
      <c r="P12" s="3">
        <v>3688109</v>
      </c>
      <c r="Q12" s="4">
        <v>3770455</v>
      </c>
    </row>
    <row r="13" spans="1:17" ht="13.5">
      <c r="A13" s="19" t="s">
        <v>30</v>
      </c>
      <c r="B13" s="25"/>
      <c r="C13" s="3">
        <v>799531</v>
      </c>
      <c r="D13" s="3">
        <v>799531</v>
      </c>
      <c r="E13" s="3">
        <v>799531</v>
      </c>
      <c r="F13" s="3">
        <v>799531</v>
      </c>
      <c r="G13" s="3">
        <v>799531</v>
      </c>
      <c r="H13" s="3">
        <v>799531</v>
      </c>
      <c r="I13" s="3">
        <v>799531</v>
      </c>
      <c r="J13" s="3">
        <v>799531</v>
      </c>
      <c r="K13" s="3">
        <v>799531</v>
      </c>
      <c r="L13" s="3">
        <v>799531</v>
      </c>
      <c r="M13" s="3">
        <v>799531</v>
      </c>
      <c r="N13" s="4">
        <v>799546</v>
      </c>
      <c r="O13" s="6">
        <v>9594387</v>
      </c>
      <c r="P13" s="3">
        <v>9640280</v>
      </c>
      <c r="Q13" s="4">
        <v>9688440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58280</v>
      </c>
      <c r="D15" s="3">
        <v>58280</v>
      </c>
      <c r="E15" s="3">
        <v>58280</v>
      </c>
      <c r="F15" s="3">
        <v>58280</v>
      </c>
      <c r="G15" s="3">
        <v>58280</v>
      </c>
      <c r="H15" s="3">
        <v>58280</v>
      </c>
      <c r="I15" s="3">
        <v>58280</v>
      </c>
      <c r="J15" s="3">
        <v>58280</v>
      </c>
      <c r="K15" s="3">
        <v>58280</v>
      </c>
      <c r="L15" s="3">
        <v>58280</v>
      </c>
      <c r="M15" s="3">
        <v>58280</v>
      </c>
      <c r="N15" s="4">
        <v>58279</v>
      </c>
      <c r="O15" s="6">
        <v>699359</v>
      </c>
      <c r="P15" s="3">
        <v>737824</v>
      </c>
      <c r="Q15" s="4">
        <v>778404</v>
      </c>
    </row>
    <row r="16" spans="1:17" ht="13.5">
      <c r="A16" s="19" t="s">
        <v>33</v>
      </c>
      <c r="B16" s="25"/>
      <c r="C16" s="3">
        <v>1227528</v>
      </c>
      <c r="D16" s="3">
        <v>1227528</v>
      </c>
      <c r="E16" s="3">
        <v>1227528</v>
      </c>
      <c r="F16" s="3">
        <v>1227528</v>
      </c>
      <c r="G16" s="3">
        <v>1227528</v>
      </c>
      <c r="H16" s="3">
        <v>1227528</v>
      </c>
      <c r="I16" s="3">
        <v>1227528</v>
      </c>
      <c r="J16" s="3">
        <v>1227528</v>
      </c>
      <c r="K16" s="3">
        <v>1227528</v>
      </c>
      <c r="L16" s="3">
        <v>1227528</v>
      </c>
      <c r="M16" s="3">
        <v>1227528</v>
      </c>
      <c r="N16" s="4">
        <v>1227523</v>
      </c>
      <c r="O16" s="6">
        <v>14730331</v>
      </c>
      <c r="P16" s="3">
        <v>15540500</v>
      </c>
      <c r="Q16" s="4">
        <v>16395227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9325719</v>
      </c>
      <c r="D18" s="3">
        <v>9325719</v>
      </c>
      <c r="E18" s="3">
        <v>9325719</v>
      </c>
      <c r="F18" s="3">
        <v>9325719</v>
      </c>
      <c r="G18" s="3">
        <v>9325719</v>
      </c>
      <c r="H18" s="3">
        <v>9325719</v>
      </c>
      <c r="I18" s="3">
        <v>9325719</v>
      </c>
      <c r="J18" s="3">
        <v>9325719</v>
      </c>
      <c r="K18" s="3">
        <v>9325719</v>
      </c>
      <c r="L18" s="3">
        <v>9325719</v>
      </c>
      <c r="M18" s="3">
        <v>9325719</v>
      </c>
      <c r="N18" s="4">
        <v>9325691</v>
      </c>
      <c r="O18" s="6">
        <v>111908600</v>
      </c>
      <c r="P18" s="3">
        <v>120196597</v>
      </c>
      <c r="Q18" s="4">
        <v>127927795</v>
      </c>
    </row>
    <row r="19" spans="1:17" ht="13.5">
      <c r="A19" s="19" t="s">
        <v>36</v>
      </c>
      <c r="B19" s="25"/>
      <c r="C19" s="22">
        <v>855946</v>
      </c>
      <c r="D19" s="22">
        <v>704695</v>
      </c>
      <c r="E19" s="22">
        <v>704695</v>
      </c>
      <c r="F19" s="22">
        <v>704695</v>
      </c>
      <c r="G19" s="22">
        <v>704695</v>
      </c>
      <c r="H19" s="22">
        <v>704695</v>
      </c>
      <c r="I19" s="22">
        <v>704695</v>
      </c>
      <c r="J19" s="22">
        <v>704695</v>
      </c>
      <c r="K19" s="22">
        <v>704695</v>
      </c>
      <c r="L19" s="22">
        <v>704695</v>
      </c>
      <c r="M19" s="22">
        <v>704695</v>
      </c>
      <c r="N19" s="23">
        <v>704686</v>
      </c>
      <c r="O19" s="24">
        <v>8607582</v>
      </c>
      <c r="P19" s="22">
        <v>8921429</v>
      </c>
      <c r="Q19" s="23">
        <v>9412106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35900885</v>
      </c>
      <c r="D21" s="29">
        <f t="shared" si="0"/>
        <v>35749634</v>
      </c>
      <c r="E21" s="29">
        <f t="shared" si="0"/>
        <v>35749634</v>
      </c>
      <c r="F21" s="29">
        <f>SUM(F5:F20)</f>
        <v>35749634</v>
      </c>
      <c r="G21" s="29">
        <f>SUM(G5:G20)</f>
        <v>35749634</v>
      </c>
      <c r="H21" s="29">
        <f>SUM(H5:H20)</f>
        <v>35749634</v>
      </c>
      <c r="I21" s="29">
        <f>SUM(I5:I20)</f>
        <v>35749634</v>
      </c>
      <c r="J21" s="29">
        <f t="shared" si="0"/>
        <v>35749634</v>
      </c>
      <c r="K21" s="29">
        <f>SUM(K5:K20)</f>
        <v>35749634</v>
      </c>
      <c r="L21" s="29">
        <f>SUM(L5:L20)</f>
        <v>35749634</v>
      </c>
      <c r="M21" s="29">
        <f>SUM(M5:M20)</f>
        <v>35749634</v>
      </c>
      <c r="N21" s="30">
        <f t="shared" si="0"/>
        <v>35749611</v>
      </c>
      <c r="O21" s="31">
        <f t="shared" si="0"/>
        <v>429146836</v>
      </c>
      <c r="P21" s="29">
        <f t="shared" si="0"/>
        <v>454176571</v>
      </c>
      <c r="Q21" s="32">
        <f t="shared" si="0"/>
        <v>479674111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13453638</v>
      </c>
      <c r="D24" s="3">
        <v>13315690</v>
      </c>
      <c r="E24" s="3">
        <v>13315690</v>
      </c>
      <c r="F24" s="3">
        <v>13315690</v>
      </c>
      <c r="G24" s="3">
        <v>13315690</v>
      </c>
      <c r="H24" s="3">
        <v>13315690</v>
      </c>
      <c r="I24" s="3">
        <v>13315690</v>
      </c>
      <c r="J24" s="3">
        <v>13315690</v>
      </c>
      <c r="K24" s="3">
        <v>13315690</v>
      </c>
      <c r="L24" s="3">
        <v>13315690</v>
      </c>
      <c r="M24" s="3">
        <v>13315690</v>
      </c>
      <c r="N24" s="36">
        <v>13315598</v>
      </c>
      <c r="O24" s="6">
        <v>159926136</v>
      </c>
      <c r="P24" s="3">
        <v>163956284</v>
      </c>
      <c r="Q24" s="4">
        <v>172152083</v>
      </c>
    </row>
    <row r="25" spans="1:17" ht="13.5">
      <c r="A25" s="21" t="s">
        <v>41</v>
      </c>
      <c r="B25" s="20"/>
      <c r="C25" s="3">
        <v>606197</v>
      </c>
      <c r="D25" s="3">
        <v>606197</v>
      </c>
      <c r="E25" s="3">
        <v>606197</v>
      </c>
      <c r="F25" s="3">
        <v>606197</v>
      </c>
      <c r="G25" s="3">
        <v>606197</v>
      </c>
      <c r="H25" s="3">
        <v>606197</v>
      </c>
      <c r="I25" s="3">
        <v>606197</v>
      </c>
      <c r="J25" s="3">
        <v>606197</v>
      </c>
      <c r="K25" s="3">
        <v>606197</v>
      </c>
      <c r="L25" s="3">
        <v>606197</v>
      </c>
      <c r="M25" s="3">
        <v>606197</v>
      </c>
      <c r="N25" s="4">
        <v>606178</v>
      </c>
      <c r="O25" s="6">
        <v>7274345</v>
      </c>
      <c r="P25" s="3">
        <v>7295963</v>
      </c>
      <c r="Q25" s="4">
        <v>7318762</v>
      </c>
    </row>
    <row r="26" spans="1:17" ht="13.5">
      <c r="A26" s="21" t="s">
        <v>42</v>
      </c>
      <c r="B26" s="20"/>
      <c r="C26" s="3">
        <v>1898252</v>
      </c>
      <c r="D26" s="3">
        <v>1898252</v>
      </c>
      <c r="E26" s="3">
        <v>1898252</v>
      </c>
      <c r="F26" s="3">
        <v>1898252</v>
      </c>
      <c r="G26" s="3">
        <v>1898252</v>
      </c>
      <c r="H26" s="3">
        <v>1898252</v>
      </c>
      <c r="I26" s="3">
        <v>1898252</v>
      </c>
      <c r="J26" s="3">
        <v>1898252</v>
      </c>
      <c r="K26" s="3">
        <v>1898252</v>
      </c>
      <c r="L26" s="3">
        <v>1898252</v>
      </c>
      <c r="M26" s="3">
        <v>1898252</v>
      </c>
      <c r="N26" s="4">
        <v>1898252</v>
      </c>
      <c r="O26" s="6">
        <v>22779024</v>
      </c>
      <c r="P26" s="3">
        <v>24031870</v>
      </c>
      <c r="Q26" s="4">
        <v>25353623</v>
      </c>
    </row>
    <row r="27" spans="1:17" ht="13.5">
      <c r="A27" s="21" t="s">
        <v>43</v>
      </c>
      <c r="B27" s="20"/>
      <c r="C27" s="3">
        <v>3012011</v>
      </c>
      <c r="D27" s="3">
        <v>3012011</v>
      </c>
      <c r="E27" s="3">
        <v>3012011</v>
      </c>
      <c r="F27" s="3">
        <v>3012011</v>
      </c>
      <c r="G27" s="3">
        <v>3012011</v>
      </c>
      <c r="H27" s="3">
        <v>3012011</v>
      </c>
      <c r="I27" s="3">
        <v>3012011</v>
      </c>
      <c r="J27" s="3">
        <v>3012011</v>
      </c>
      <c r="K27" s="3">
        <v>3012011</v>
      </c>
      <c r="L27" s="3">
        <v>3012011</v>
      </c>
      <c r="M27" s="3">
        <v>3012011</v>
      </c>
      <c r="N27" s="36">
        <v>3012001</v>
      </c>
      <c r="O27" s="6">
        <v>36144122</v>
      </c>
      <c r="P27" s="3">
        <v>38132048</v>
      </c>
      <c r="Q27" s="4">
        <v>40229309</v>
      </c>
    </row>
    <row r="28" spans="1:17" ht="13.5">
      <c r="A28" s="21" t="s">
        <v>44</v>
      </c>
      <c r="B28" s="20"/>
      <c r="C28" s="3">
        <v>103057</v>
      </c>
      <c r="D28" s="3">
        <v>103057</v>
      </c>
      <c r="E28" s="3">
        <v>103057</v>
      </c>
      <c r="F28" s="3">
        <v>103057</v>
      </c>
      <c r="G28" s="3">
        <v>103057</v>
      </c>
      <c r="H28" s="3">
        <v>103057</v>
      </c>
      <c r="I28" s="3">
        <v>103057</v>
      </c>
      <c r="J28" s="3">
        <v>103057</v>
      </c>
      <c r="K28" s="3">
        <v>103057</v>
      </c>
      <c r="L28" s="3">
        <v>103057</v>
      </c>
      <c r="M28" s="3">
        <v>103057</v>
      </c>
      <c r="N28" s="4">
        <v>103052</v>
      </c>
      <c r="O28" s="6">
        <v>1236679</v>
      </c>
      <c r="P28" s="3">
        <v>1304697</v>
      </c>
      <c r="Q28" s="4">
        <v>1376455</v>
      </c>
    </row>
    <row r="29" spans="1:17" ht="13.5">
      <c r="A29" s="21" t="s">
        <v>45</v>
      </c>
      <c r="B29" s="20"/>
      <c r="C29" s="3">
        <v>5261379</v>
      </c>
      <c r="D29" s="3">
        <v>5261379</v>
      </c>
      <c r="E29" s="3">
        <v>5261379</v>
      </c>
      <c r="F29" s="3">
        <v>5261379</v>
      </c>
      <c r="G29" s="3">
        <v>5261379</v>
      </c>
      <c r="H29" s="3">
        <v>5261379</v>
      </c>
      <c r="I29" s="3">
        <v>5261379</v>
      </c>
      <c r="J29" s="3">
        <v>5261379</v>
      </c>
      <c r="K29" s="3">
        <v>5261379</v>
      </c>
      <c r="L29" s="3">
        <v>5261379</v>
      </c>
      <c r="M29" s="3">
        <v>5261379</v>
      </c>
      <c r="N29" s="36">
        <v>5261370</v>
      </c>
      <c r="O29" s="6">
        <v>63136539</v>
      </c>
      <c r="P29" s="3">
        <v>66609047</v>
      </c>
      <c r="Q29" s="4">
        <v>70272546</v>
      </c>
    </row>
    <row r="30" spans="1:17" ht="13.5">
      <c r="A30" s="21" t="s">
        <v>46</v>
      </c>
      <c r="B30" s="20"/>
      <c r="C30" s="3">
        <v>1430066</v>
      </c>
      <c r="D30" s="3">
        <v>1430066</v>
      </c>
      <c r="E30" s="3">
        <v>1430066</v>
      </c>
      <c r="F30" s="3">
        <v>1430066</v>
      </c>
      <c r="G30" s="3">
        <v>1430066</v>
      </c>
      <c r="H30" s="3">
        <v>1430066</v>
      </c>
      <c r="I30" s="3">
        <v>1430066</v>
      </c>
      <c r="J30" s="3">
        <v>1430066</v>
      </c>
      <c r="K30" s="3">
        <v>1430066</v>
      </c>
      <c r="L30" s="3">
        <v>1430066</v>
      </c>
      <c r="M30" s="3">
        <v>1430066</v>
      </c>
      <c r="N30" s="4">
        <v>1430069</v>
      </c>
      <c r="O30" s="6">
        <v>17160795</v>
      </c>
      <c r="P30" s="3">
        <v>18104635</v>
      </c>
      <c r="Q30" s="4">
        <v>19100379</v>
      </c>
    </row>
    <row r="31" spans="1:17" ht="13.5">
      <c r="A31" s="21" t="s">
        <v>47</v>
      </c>
      <c r="B31" s="20"/>
      <c r="C31" s="3">
        <v>6818418</v>
      </c>
      <c r="D31" s="3">
        <v>6646724</v>
      </c>
      <c r="E31" s="3">
        <v>5502418</v>
      </c>
      <c r="F31" s="3">
        <v>5502418</v>
      </c>
      <c r="G31" s="3">
        <v>5502418</v>
      </c>
      <c r="H31" s="3">
        <v>5502418</v>
      </c>
      <c r="I31" s="3">
        <v>5502418</v>
      </c>
      <c r="J31" s="3">
        <v>5502418</v>
      </c>
      <c r="K31" s="3">
        <v>5502418</v>
      </c>
      <c r="L31" s="3">
        <v>5502418</v>
      </c>
      <c r="M31" s="3">
        <v>5502418</v>
      </c>
      <c r="N31" s="36">
        <v>5502450</v>
      </c>
      <c r="O31" s="6">
        <v>68489354</v>
      </c>
      <c r="P31" s="3">
        <v>72529536</v>
      </c>
      <c r="Q31" s="4">
        <v>76206968</v>
      </c>
    </row>
    <row r="32" spans="1:17" ht="13.5">
      <c r="A32" s="21" t="s">
        <v>35</v>
      </c>
      <c r="B32" s="20"/>
      <c r="C32" s="3">
        <v>245365</v>
      </c>
      <c r="D32" s="3">
        <v>245365</v>
      </c>
      <c r="E32" s="3">
        <v>245365</v>
      </c>
      <c r="F32" s="3">
        <v>245365</v>
      </c>
      <c r="G32" s="3">
        <v>245365</v>
      </c>
      <c r="H32" s="3">
        <v>245365</v>
      </c>
      <c r="I32" s="3">
        <v>245365</v>
      </c>
      <c r="J32" s="3">
        <v>245365</v>
      </c>
      <c r="K32" s="3">
        <v>245365</v>
      </c>
      <c r="L32" s="3">
        <v>245365</v>
      </c>
      <c r="M32" s="3">
        <v>245365</v>
      </c>
      <c r="N32" s="4">
        <v>245335</v>
      </c>
      <c r="O32" s="6">
        <v>2944350</v>
      </c>
      <c r="P32" s="3">
        <v>3106289</v>
      </c>
      <c r="Q32" s="4">
        <v>3277135</v>
      </c>
    </row>
    <row r="33" spans="1:17" ht="13.5">
      <c r="A33" s="21" t="s">
        <v>48</v>
      </c>
      <c r="B33" s="20"/>
      <c r="C33" s="3">
        <v>6481973</v>
      </c>
      <c r="D33" s="3">
        <v>3961197</v>
      </c>
      <c r="E33" s="3">
        <v>3961197</v>
      </c>
      <c r="F33" s="3">
        <v>3961197</v>
      </c>
      <c r="G33" s="3">
        <v>3961197</v>
      </c>
      <c r="H33" s="3">
        <v>3961197</v>
      </c>
      <c r="I33" s="3">
        <v>3961197</v>
      </c>
      <c r="J33" s="3">
        <v>3961197</v>
      </c>
      <c r="K33" s="3">
        <v>3961197</v>
      </c>
      <c r="L33" s="3">
        <v>3961197</v>
      </c>
      <c r="M33" s="3">
        <v>3961197</v>
      </c>
      <c r="N33" s="4">
        <v>3961049</v>
      </c>
      <c r="O33" s="6">
        <v>50054992</v>
      </c>
      <c r="P33" s="3">
        <v>52681868</v>
      </c>
      <c r="Q33" s="4">
        <v>55457727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39310356</v>
      </c>
      <c r="D35" s="29">
        <f t="shared" si="1"/>
        <v>36479938</v>
      </c>
      <c r="E35" s="29">
        <f t="shared" si="1"/>
        <v>35335632</v>
      </c>
      <c r="F35" s="29">
        <f>SUM(F24:F34)</f>
        <v>35335632</v>
      </c>
      <c r="G35" s="29">
        <f>SUM(G24:G34)</f>
        <v>35335632</v>
      </c>
      <c r="H35" s="29">
        <f>SUM(H24:H34)</f>
        <v>35335632</v>
      </c>
      <c r="I35" s="29">
        <f>SUM(I24:I34)</f>
        <v>35335632</v>
      </c>
      <c r="J35" s="29">
        <f t="shared" si="1"/>
        <v>35335632</v>
      </c>
      <c r="K35" s="29">
        <f>SUM(K24:K34)</f>
        <v>35335632</v>
      </c>
      <c r="L35" s="29">
        <f>SUM(L24:L34)</f>
        <v>35335632</v>
      </c>
      <c r="M35" s="29">
        <f>SUM(M24:M34)</f>
        <v>35335632</v>
      </c>
      <c r="N35" s="32">
        <f t="shared" si="1"/>
        <v>35335354</v>
      </c>
      <c r="O35" s="31">
        <f t="shared" si="1"/>
        <v>429146336</v>
      </c>
      <c r="P35" s="29">
        <f t="shared" si="1"/>
        <v>447752237</v>
      </c>
      <c r="Q35" s="32">
        <f t="shared" si="1"/>
        <v>470744987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-3409471</v>
      </c>
      <c r="D37" s="42">
        <f t="shared" si="2"/>
        <v>-730304</v>
      </c>
      <c r="E37" s="42">
        <f t="shared" si="2"/>
        <v>414002</v>
      </c>
      <c r="F37" s="42">
        <f>+F21-F35</f>
        <v>414002</v>
      </c>
      <c r="G37" s="42">
        <f>+G21-G35</f>
        <v>414002</v>
      </c>
      <c r="H37" s="42">
        <f>+H21-H35</f>
        <v>414002</v>
      </c>
      <c r="I37" s="42">
        <f>+I21-I35</f>
        <v>414002</v>
      </c>
      <c r="J37" s="42">
        <f t="shared" si="2"/>
        <v>414002</v>
      </c>
      <c r="K37" s="42">
        <f>+K21-K35</f>
        <v>414002</v>
      </c>
      <c r="L37" s="42">
        <f>+L21-L35</f>
        <v>414002</v>
      </c>
      <c r="M37" s="42">
        <f>+M21-M35</f>
        <v>414002</v>
      </c>
      <c r="N37" s="43">
        <f t="shared" si="2"/>
        <v>414257</v>
      </c>
      <c r="O37" s="44">
        <f t="shared" si="2"/>
        <v>500</v>
      </c>
      <c r="P37" s="42">
        <f t="shared" si="2"/>
        <v>6424334</v>
      </c>
      <c r="Q37" s="43">
        <f t="shared" si="2"/>
        <v>8929124</v>
      </c>
    </row>
    <row r="38" spans="1:17" ht="21" customHeight="1">
      <c r="A38" s="45" t="s">
        <v>52</v>
      </c>
      <c r="B38" s="25"/>
      <c r="C38" s="3">
        <v>2853417</v>
      </c>
      <c r="D38" s="3">
        <v>4403947</v>
      </c>
      <c r="E38" s="3">
        <v>3835618</v>
      </c>
      <c r="F38" s="3">
        <v>5038588</v>
      </c>
      <c r="G38" s="3">
        <v>2878553</v>
      </c>
      <c r="H38" s="3">
        <v>3401906</v>
      </c>
      <c r="I38" s="3">
        <v>3512447</v>
      </c>
      <c r="J38" s="3">
        <v>3295423</v>
      </c>
      <c r="K38" s="3">
        <v>2819854</v>
      </c>
      <c r="L38" s="3">
        <v>3430166</v>
      </c>
      <c r="M38" s="3">
        <v>29167</v>
      </c>
      <c r="N38" s="4">
        <v>29163</v>
      </c>
      <c r="O38" s="6">
        <v>35528249</v>
      </c>
      <c r="P38" s="3">
        <v>42822800</v>
      </c>
      <c r="Q38" s="4">
        <v>37781159</v>
      </c>
    </row>
    <row r="39" spans="1:17" ht="55.5" customHeight="1">
      <c r="A39" s="45" t="s">
        <v>53</v>
      </c>
      <c r="B39" s="25"/>
      <c r="C39" s="22">
        <v>0</v>
      </c>
      <c r="D39" s="22">
        <v>100000</v>
      </c>
      <c r="E39" s="22">
        <v>150000</v>
      </c>
      <c r="F39" s="22">
        <v>150000</v>
      </c>
      <c r="G39" s="22">
        <v>150000</v>
      </c>
      <c r="H39" s="22">
        <v>150000</v>
      </c>
      <c r="I39" s="22">
        <v>101000</v>
      </c>
      <c r="J39" s="22">
        <v>200000</v>
      </c>
      <c r="K39" s="22">
        <v>200000</v>
      </c>
      <c r="L39" s="22">
        <v>0</v>
      </c>
      <c r="M39" s="22">
        <v>0</v>
      </c>
      <c r="N39" s="23">
        <v>0</v>
      </c>
      <c r="O39" s="24">
        <v>1201000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-556054</v>
      </c>
      <c r="D41" s="50">
        <f t="shared" si="3"/>
        <v>3773643</v>
      </c>
      <c r="E41" s="50">
        <f t="shared" si="3"/>
        <v>4399620</v>
      </c>
      <c r="F41" s="50">
        <f>SUM(F37:F40)</f>
        <v>5602590</v>
      </c>
      <c r="G41" s="50">
        <f>SUM(G37:G40)</f>
        <v>3442555</v>
      </c>
      <c r="H41" s="50">
        <f>SUM(H37:H40)</f>
        <v>3965908</v>
      </c>
      <c r="I41" s="50">
        <f>SUM(I37:I40)</f>
        <v>4027449</v>
      </c>
      <c r="J41" s="50">
        <f t="shared" si="3"/>
        <v>3909425</v>
      </c>
      <c r="K41" s="50">
        <f>SUM(K37:K40)</f>
        <v>3433856</v>
      </c>
      <c r="L41" s="50">
        <f>SUM(L37:L40)</f>
        <v>3844168</v>
      </c>
      <c r="M41" s="50">
        <f>SUM(M37:M40)</f>
        <v>443169</v>
      </c>
      <c r="N41" s="51">
        <f t="shared" si="3"/>
        <v>443420</v>
      </c>
      <c r="O41" s="52">
        <f t="shared" si="3"/>
        <v>36729749</v>
      </c>
      <c r="P41" s="50">
        <f t="shared" si="3"/>
        <v>49247134</v>
      </c>
      <c r="Q41" s="51">
        <f t="shared" si="3"/>
        <v>46710283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-556054</v>
      </c>
      <c r="D43" s="57">
        <f t="shared" si="4"/>
        <v>3773643</v>
      </c>
      <c r="E43" s="57">
        <f t="shared" si="4"/>
        <v>4399620</v>
      </c>
      <c r="F43" s="57">
        <f>+F41-F42</f>
        <v>5602590</v>
      </c>
      <c r="G43" s="57">
        <f>+G41-G42</f>
        <v>3442555</v>
      </c>
      <c r="H43" s="57">
        <f>+H41-H42</f>
        <v>3965908</v>
      </c>
      <c r="I43" s="57">
        <f>+I41-I42</f>
        <v>4027449</v>
      </c>
      <c r="J43" s="57">
        <f t="shared" si="4"/>
        <v>3909425</v>
      </c>
      <c r="K43" s="57">
        <f>+K41-K42</f>
        <v>3433856</v>
      </c>
      <c r="L43" s="57">
        <f>+L41-L42</f>
        <v>3844168</v>
      </c>
      <c r="M43" s="57">
        <f>+M41-M42</f>
        <v>443169</v>
      </c>
      <c r="N43" s="58">
        <f t="shared" si="4"/>
        <v>443420</v>
      </c>
      <c r="O43" s="59">
        <f t="shared" si="4"/>
        <v>36729749</v>
      </c>
      <c r="P43" s="57">
        <f t="shared" si="4"/>
        <v>49247134</v>
      </c>
      <c r="Q43" s="58">
        <f t="shared" si="4"/>
        <v>46710283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-556054</v>
      </c>
      <c r="D45" s="50">
        <f t="shared" si="5"/>
        <v>3773643</v>
      </c>
      <c r="E45" s="50">
        <f t="shared" si="5"/>
        <v>4399620</v>
      </c>
      <c r="F45" s="50">
        <f>SUM(F43:F44)</f>
        <v>5602590</v>
      </c>
      <c r="G45" s="50">
        <f>SUM(G43:G44)</f>
        <v>3442555</v>
      </c>
      <c r="H45" s="50">
        <f>SUM(H43:H44)</f>
        <v>3965908</v>
      </c>
      <c r="I45" s="50">
        <f>SUM(I43:I44)</f>
        <v>4027449</v>
      </c>
      <c r="J45" s="50">
        <f t="shared" si="5"/>
        <v>3909425</v>
      </c>
      <c r="K45" s="50">
        <f>SUM(K43:K44)</f>
        <v>3433856</v>
      </c>
      <c r="L45" s="50">
        <f>SUM(L43:L44)</f>
        <v>3844168</v>
      </c>
      <c r="M45" s="50">
        <f>SUM(M43:M44)</f>
        <v>443169</v>
      </c>
      <c r="N45" s="51">
        <f t="shared" si="5"/>
        <v>443420</v>
      </c>
      <c r="O45" s="52">
        <f t="shared" si="5"/>
        <v>36729749</v>
      </c>
      <c r="P45" s="50">
        <f t="shared" si="5"/>
        <v>49247134</v>
      </c>
      <c r="Q45" s="51">
        <f t="shared" si="5"/>
        <v>46710283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-556054</v>
      </c>
      <c r="D47" s="63">
        <f t="shared" si="6"/>
        <v>3773643</v>
      </c>
      <c r="E47" s="63">
        <f t="shared" si="6"/>
        <v>4399620</v>
      </c>
      <c r="F47" s="63">
        <f>SUM(F45:F46)</f>
        <v>5602590</v>
      </c>
      <c r="G47" s="63">
        <f>SUM(G45:G46)</f>
        <v>3442555</v>
      </c>
      <c r="H47" s="63">
        <f>SUM(H45:H46)</f>
        <v>3965908</v>
      </c>
      <c r="I47" s="63">
        <f>SUM(I45:I46)</f>
        <v>4027449</v>
      </c>
      <c r="J47" s="63">
        <f t="shared" si="6"/>
        <v>3909425</v>
      </c>
      <c r="K47" s="63">
        <f>SUM(K45:K46)</f>
        <v>3433856</v>
      </c>
      <c r="L47" s="63">
        <f>SUM(L45:L46)</f>
        <v>3844168</v>
      </c>
      <c r="M47" s="63">
        <f>SUM(M45:M46)</f>
        <v>443169</v>
      </c>
      <c r="N47" s="64">
        <f t="shared" si="6"/>
        <v>443420</v>
      </c>
      <c r="O47" s="65">
        <f t="shared" si="6"/>
        <v>36729749</v>
      </c>
      <c r="P47" s="63">
        <f t="shared" si="6"/>
        <v>49247134</v>
      </c>
      <c r="Q47" s="66">
        <f t="shared" si="6"/>
        <v>46710283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3855758</v>
      </c>
      <c r="D5" s="3">
        <v>3855758</v>
      </c>
      <c r="E5" s="3">
        <v>3855758</v>
      </c>
      <c r="F5" s="3">
        <v>3855758</v>
      </c>
      <c r="G5" s="3">
        <v>3855758</v>
      </c>
      <c r="H5" s="3">
        <v>3855759</v>
      </c>
      <c r="I5" s="3">
        <v>3855758</v>
      </c>
      <c r="J5" s="3">
        <v>3855758</v>
      </c>
      <c r="K5" s="3">
        <v>3855758</v>
      </c>
      <c r="L5" s="3">
        <v>3855758</v>
      </c>
      <c r="M5" s="3">
        <v>3855758</v>
      </c>
      <c r="N5" s="4">
        <v>3855758</v>
      </c>
      <c r="O5" s="5">
        <v>46269097</v>
      </c>
      <c r="P5" s="3">
        <v>48397473</v>
      </c>
      <c r="Q5" s="4">
        <v>50623760</v>
      </c>
    </row>
    <row r="6" spans="1:17" ht="13.5">
      <c r="A6" s="19" t="s">
        <v>24</v>
      </c>
      <c r="B6" s="20"/>
      <c r="C6" s="3">
        <v>2672896</v>
      </c>
      <c r="D6" s="3">
        <v>2672896</v>
      </c>
      <c r="E6" s="3">
        <v>2672896</v>
      </c>
      <c r="F6" s="3">
        <v>2672896</v>
      </c>
      <c r="G6" s="3">
        <v>2672896</v>
      </c>
      <c r="H6" s="3">
        <v>2672896</v>
      </c>
      <c r="I6" s="3">
        <v>2672896</v>
      </c>
      <c r="J6" s="3">
        <v>2672896</v>
      </c>
      <c r="K6" s="3">
        <v>2672896</v>
      </c>
      <c r="L6" s="3">
        <v>2672896</v>
      </c>
      <c r="M6" s="3">
        <v>2672896</v>
      </c>
      <c r="N6" s="4">
        <v>2672896</v>
      </c>
      <c r="O6" s="6">
        <v>32074752</v>
      </c>
      <c r="P6" s="3">
        <v>33742642</v>
      </c>
      <c r="Q6" s="4">
        <v>36644507</v>
      </c>
    </row>
    <row r="7" spans="1:17" ht="13.5">
      <c r="A7" s="21" t="s">
        <v>25</v>
      </c>
      <c r="B7" s="20"/>
      <c r="C7" s="3">
        <v>1783161</v>
      </c>
      <c r="D7" s="3">
        <v>1783161</v>
      </c>
      <c r="E7" s="3">
        <v>1783161</v>
      </c>
      <c r="F7" s="3">
        <v>1783161</v>
      </c>
      <c r="G7" s="3">
        <v>1783161</v>
      </c>
      <c r="H7" s="3">
        <v>1783171</v>
      </c>
      <c r="I7" s="3">
        <v>1783161</v>
      </c>
      <c r="J7" s="3">
        <v>1783161</v>
      </c>
      <c r="K7" s="3">
        <v>1783161</v>
      </c>
      <c r="L7" s="3">
        <v>1783161</v>
      </c>
      <c r="M7" s="3">
        <v>1783161</v>
      </c>
      <c r="N7" s="4">
        <v>1783161</v>
      </c>
      <c r="O7" s="6">
        <v>21397942</v>
      </c>
      <c r="P7" s="3">
        <v>22382245</v>
      </c>
      <c r="Q7" s="4">
        <v>23411828</v>
      </c>
    </row>
    <row r="8" spans="1:17" ht="13.5">
      <c r="A8" s="21" t="s">
        <v>26</v>
      </c>
      <c r="B8" s="20"/>
      <c r="C8" s="3">
        <v>252259</v>
      </c>
      <c r="D8" s="3">
        <v>252259</v>
      </c>
      <c r="E8" s="3">
        <v>252259</v>
      </c>
      <c r="F8" s="3">
        <v>252259</v>
      </c>
      <c r="G8" s="3">
        <v>252259</v>
      </c>
      <c r="H8" s="3">
        <v>252252</v>
      </c>
      <c r="I8" s="3">
        <v>252259</v>
      </c>
      <c r="J8" s="3">
        <v>252259</v>
      </c>
      <c r="K8" s="3">
        <v>252259</v>
      </c>
      <c r="L8" s="3">
        <v>252259</v>
      </c>
      <c r="M8" s="3">
        <v>252259</v>
      </c>
      <c r="N8" s="4">
        <v>252259</v>
      </c>
      <c r="O8" s="6">
        <v>3027101</v>
      </c>
      <c r="P8" s="3">
        <v>3166348</v>
      </c>
      <c r="Q8" s="4">
        <v>3312000</v>
      </c>
    </row>
    <row r="9" spans="1:17" ht="13.5">
      <c r="A9" s="21" t="s">
        <v>27</v>
      </c>
      <c r="B9" s="20"/>
      <c r="C9" s="22">
        <v>497824</v>
      </c>
      <c r="D9" s="22">
        <v>497824</v>
      </c>
      <c r="E9" s="22">
        <v>497824</v>
      </c>
      <c r="F9" s="22">
        <v>497824</v>
      </c>
      <c r="G9" s="22">
        <v>497824</v>
      </c>
      <c r="H9" s="22">
        <v>497827</v>
      </c>
      <c r="I9" s="22">
        <v>497824</v>
      </c>
      <c r="J9" s="22">
        <v>497824</v>
      </c>
      <c r="K9" s="22">
        <v>497824</v>
      </c>
      <c r="L9" s="22">
        <v>497824</v>
      </c>
      <c r="M9" s="22">
        <v>497824</v>
      </c>
      <c r="N9" s="23">
        <v>497824</v>
      </c>
      <c r="O9" s="24">
        <v>5973891</v>
      </c>
      <c r="P9" s="22">
        <v>6248690</v>
      </c>
      <c r="Q9" s="23">
        <v>6536129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5069</v>
      </c>
      <c r="D11" s="3">
        <v>5069</v>
      </c>
      <c r="E11" s="3">
        <v>5069</v>
      </c>
      <c r="F11" s="3">
        <v>5069</v>
      </c>
      <c r="G11" s="3">
        <v>5069</v>
      </c>
      <c r="H11" s="3">
        <v>5071</v>
      </c>
      <c r="I11" s="3">
        <v>5069</v>
      </c>
      <c r="J11" s="3">
        <v>5069</v>
      </c>
      <c r="K11" s="3">
        <v>5069</v>
      </c>
      <c r="L11" s="3">
        <v>5069</v>
      </c>
      <c r="M11" s="3">
        <v>5069</v>
      </c>
      <c r="N11" s="4">
        <v>5069</v>
      </c>
      <c r="O11" s="6">
        <v>60830</v>
      </c>
      <c r="P11" s="3">
        <v>63629</v>
      </c>
      <c r="Q11" s="4">
        <v>66555</v>
      </c>
    </row>
    <row r="12" spans="1:17" ht="13.5">
      <c r="A12" s="19" t="s">
        <v>29</v>
      </c>
      <c r="B12" s="25"/>
      <c r="C12" s="3">
        <v>34450</v>
      </c>
      <c r="D12" s="3">
        <v>34450</v>
      </c>
      <c r="E12" s="3">
        <v>34450</v>
      </c>
      <c r="F12" s="3">
        <v>34450</v>
      </c>
      <c r="G12" s="3">
        <v>34450</v>
      </c>
      <c r="H12" s="3">
        <v>34446</v>
      </c>
      <c r="I12" s="3">
        <v>34450</v>
      </c>
      <c r="J12" s="3">
        <v>34450</v>
      </c>
      <c r="K12" s="3">
        <v>34450</v>
      </c>
      <c r="L12" s="3">
        <v>34450</v>
      </c>
      <c r="M12" s="3">
        <v>34450</v>
      </c>
      <c r="N12" s="4">
        <v>34450</v>
      </c>
      <c r="O12" s="6">
        <v>413396</v>
      </c>
      <c r="P12" s="3">
        <v>432412</v>
      </c>
      <c r="Q12" s="4">
        <v>452303</v>
      </c>
    </row>
    <row r="13" spans="1:17" ht="13.5">
      <c r="A13" s="19" t="s">
        <v>30</v>
      </c>
      <c r="B13" s="25"/>
      <c r="C13" s="3">
        <v>355957</v>
      </c>
      <c r="D13" s="3">
        <v>355957</v>
      </c>
      <c r="E13" s="3">
        <v>355957</v>
      </c>
      <c r="F13" s="3">
        <v>355957</v>
      </c>
      <c r="G13" s="3">
        <v>355957</v>
      </c>
      <c r="H13" s="3">
        <v>355964</v>
      </c>
      <c r="I13" s="3">
        <v>355957</v>
      </c>
      <c r="J13" s="3">
        <v>355957</v>
      </c>
      <c r="K13" s="3">
        <v>355957</v>
      </c>
      <c r="L13" s="3">
        <v>355957</v>
      </c>
      <c r="M13" s="3">
        <v>355957</v>
      </c>
      <c r="N13" s="4">
        <v>355957</v>
      </c>
      <c r="O13" s="6">
        <v>4271491</v>
      </c>
      <c r="P13" s="3">
        <v>4467980</v>
      </c>
      <c r="Q13" s="4">
        <v>4673506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638777</v>
      </c>
      <c r="D15" s="3">
        <v>638777</v>
      </c>
      <c r="E15" s="3">
        <v>638777</v>
      </c>
      <c r="F15" s="3">
        <v>638777</v>
      </c>
      <c r="G15" s="3">
        <v>638777</v>
      </c>
      <c r="H15" s="3">
        <v>638779</v>
      </c>
      <c r="I15" s="3">
        <v>638777</v>
      </c>
      <c r="J15" s="3">
        <v>638777</v>
      </c>
      <c r="K15" s="3">
        <v>638777</v>
      </c>
      <c r="L15" s="3">
        <v>638777</v>
      </c>
      <c r="M15" s="3">
        <v>638777</v>
      </c>
      <c r="N15" s="4">
        <v>638777</v>
      </c>
      <c r="O15" s="6">
        <v>7665326</v>
      </c>
      <c r="P15" s="3">
        <v>8017931</v>
      </c>
      <c r="Q15" s="4">
        <v>8386755</v>
      </c>
    </row>
    <row r="16" spans="1:17" ht="13.5">
      <c r="A16" s="19" t="s">
        <v>33</v>
      </c>
      <c r="B16" s="25"/>
      <c r="C16" s="3">
        <v>159585</v>
      </c>
      <c r="D16" s="3">
        <v>159585</v>
      </c>
      <c r="E16" s="3">
        <v>159585</v>
      </c>
      <c r="F16" s="3">
        <v>159585</v>
      </c>
      <c r="G16" s="3">
        <v>159585</v>
      </c>
      <c r="H16" s="3">
        <v>159590</v>
      </c>
      <c r="I16" s="3">
        <v>159585</v>
      </c>
      <c r="J16" s="3">
        <v>159585</v>
      </c>
      <c r="K16" s="3">
        <v>159585</v>
      </c>
      <c r="L16" s="3">
        <v>159585</v>
      </c>
      <c r="M16" s="3">
        <v>159585</v>
      </c>
      <c r="N16" s="4">
        <v>159585</v>
      </c>
      <c r="O16" s="6">
        <v>1915025</v>
      </c>
      <c r="P16" s="3">
        <v>2003117</v>
      </c>
      <c r="Q16" s="4">
        <v>2095261</v>
      </c>
    </row>
    <row r="17" spans="1:17" ht="13.5">
      <c r="A17" s="21" t="s">
        <v>34</v>
      </c>
      <c r="B17" s="20"/>
      <c r="C17" s="3">
        <v>262128</v>
      </c>
      <c r="D17" s="3">
        <v>262128</v>
      </c>
      <c r="E17" s="3">
        <v>262128</v>
      </c>
      <c r="F17" s="3">
        <v>262128</v>
      </c>
      <c r="G17" s="3">
        <v>262128</v>
      </c>
      <c r="H17" s="3">
        <v>262125</v>
      </c>
      <c r="I17" s="3">
        <v>262128</v>
      </c>
      <c r="J17" s="3">
        <v>262128</v>
      </c>
      <c r="K17" s="3">
        <v>262128</v>
      </c>
      <c r="L17" s="3">
        <v>262128</v>
      </c>
      <c r="M17" s="3">
        <v>262128</v>
      </c>
      <c r="N17" s="4">
        <v>262128</v>
      </c>
      <c r="O17" s="6">
        <v>3145533</v>
      </c>
      <c r="P17" s="3">
        <v>3290228</v>
      </c>
      <c r="Q17" s="4">
        <v>3441578</v>
      </c>
    </row>
    <row r="18" spans="1:17" ht="13.5">
      <c r="A18" s="19" t="s">
        <v>35</v>
      </c>
      <c r="B18" s="25"/>
      <c r="C18" s="3">
        <v>7772283</v>
      </c>
      <c r="D18" s="3">
        <v>7772283</v>
      </c>
      <c r="E18" s="3">
        <v>7772283</v>
      </c>
      <c r="F18" s="3">
        <v>7772283</v>
      </c>
      <c r="G18" s="3">
        <v>7772283</v>
      </c>
      <c r="H18" s="3">
        <v>7772258</v>
      </c>
      <c r="I18" s="3">
        <v>7772283</v>
      </c>
      <c r="J18" s="3">
        <v>7772283</v>
      </c>
      <c r="K18" s="3">
        <v>7772283</v>
      </c>
      <c r="L18" s="3">
        <v>7772283</v>
      </c>
      <c r="M18" s="3">
        <v>7772283</v>
      </c>
      <c r="N18" s="4">
        <v>7772283</v>
      </c>
      <c r="O18" s="6">
        <v>93267371</v>
      </c>
      <c r="P18" s="3">
        <v>100097997</v>
      </c>
      <c r="Q18" s="4">
        <v>107562168</v>
      </c>
    </row>
    <row r="19" spans="1:17" ht="13.5">
      <c r="A19" s="19" t="s">
        <v>36</v>
      </c>
      <c r="B19" s="25"/>
      <c r="C19" s="22">
        <v>61831</v>
      </c>
      <c r="D19" s="22">
        <v>61831</v>
      </c>
      <c r="E19" s="22">
        <v>61831</v>
      </c>
      <c r="F19" s="22">
        <v>61831</v>
      </c>
      <c r="G19" s="22">
        <v>61831</v>
      </c>
      <c r="H19" s="22">
        <v>61827</v>
      </c>
      <c r="I19" s="22">
        <v>61831</v>
      </c>
      <c r="J19" s="22">
        <v>61831</v>
      </c>
      <c r="K19" s="22">
        <v>61831</v>
      </c>
      <c r="L19" s="22">
        <v>61831</v>
      </c>
      <c r="M19" s="22">
        <v>61831</v>
      </c>
      <c r="N19" s="23">
        <v>61831</v>
      </c>
      <c r="O19" s="24">
        <v>741968</v>
      </c>
      <c r="P19" s="22">
        <v>776100</v>
      </c>
      <c r="Q19" s="23">
        <v>811798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18351978</v>
      </c>
      <c r="D21" s="29">
        <f t="shared" si="0"/>
        <v>18351978</v>
      </c>
      <c r="E21" s="29">
        <f t="shared" si="0"/>
        <v>18351978</v>
      </c>
      <c r="F21" s="29">
        <f>SUM(F5:F20)</f>
        <v>18351978</v>
      </c>
      <c r="G21" s="29">
        <f>SUM(G5:G20)</f>
        <v>18351978</v>
      </c>
      <c r="H21" s="29">
        <f>SUM(H5:H20)</f>
        <v>18351965</v>
      </c>
      <c r="I21" s="29">
        <f>SUM(I5:I20)</f>
        <v>18351978</v>
      </c>
      <c r="J21" s="29">
        <f t="shared" si="0"/>
        <v>18351978</v>
      </c>
      <c r="K21" s="29">
        <f>SUM(K5:K20)</f>
        <v>18351978</v>
      </c>
      <c r="L21" s="29">
        <f>SUM(L5:L20)</f>
        <v>18351978</v>
      </c>
      <c r="M21" s="29">
        <f>SUM(M5:M20)</f>
        <v>18351978</v>
      </c>
      <c r="N21" s="30">
        <f t="shared" si="0"/>
        <v>18351978</v>
      </c>
      <c r="O21" s="31">
        <f t="shared" si="0"/>
        <v>220223723</v>
      </c>
      <c r="P21" s="29">
        <f t="shared" si="0"/>
        <v>233086792</v>
      </c>
      <c r="Q21" s="32">
        <f t="shared" si="0"/>
        <v>248018148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7124374</v>
      </c>
      <c r="D24" s="3">
        <v>7124374</v>
      </c>
      <c r="E24" s="3">
        <v>7124374</v>
      </c>
      <c r="F24" s="3">
        <v>7124374</v>
      </c>
      <c r="G24" s="3">
        <v>7124374</v>
      </c>
      <c r="H24" s="3">
        <v>7124395</v>
      </c>
      <c r="I24" s="3">
        <v>7124374</v>
      </c>
      <c r="J24" s="3">
        <v>7124374</v>
      </c>
      <c r="K24" s="3">
        <v>7124374</v>
      </c>
      <c r="L24" s="3">
        <v>7124374</v>
      </c>
      <c r="M24" s="3">
        <v>7124374</v>
      </c>
      <c r="N24" s="36">
        <v>7124374</v>
      </c>
      <c r="O24" s="6">
        <v>85492509</v>
      </c>
      <c r="P24" s="3">
        <v>90835787</v>
      </c>
      <c r="Q24" s="4">
        <v>96513018</v>
      </c>
    </row>
    <row r="25" spans="1:17" ht="13.5">
      <c r="A25" s="21" t="s">
        <v>41</v>
      </c>
      <c r="B25" s="20"/>
      <c r="C25" s="3">
        <v>658868</v>
      </c>
      <c r="D25" s="3">
        <v>658868</v>
      </c>
      <c r="E25" s="3">
        <v>658868</v>
      </c>
      <c r="F25" s="3">
        <v>658868</v>
      </c>
      <c r="G25" s="3">
        <v>658868</v>
      </c>
      <c r="H25" s="3">
        <v>658845</v>
      </c>
      <c r="I25" s="3">
        <v>658868</v>
      </c>
      <c r="J25" s="3">
        <v>658868</v>
      </c>
      <c r="K25" s="3">
        <v>658868</v>
      </c>
      <c r="L25" s="3">
        <v>658868</v>
      </c>
      <c r="M25" s="3">
        <v>658868</v>
      </c>
      <c r="N25" s="4">
        <v>658868</v>
      </c>
      <c r="O25" s="6">
        <v>7906393</v>
      </c>
      <c r="P25" s="3">
        <v>8400541</v>
      </c>
      <c r="Q25" s="4">
        <v>8925574</v>
      </c>
    </row>
    <row r="26" spans="1:17" ht="13.5">
      <c r="A26" s="21" t="s">
        <v>42</v>
      </c>
      <c r="B26" s="20"/>
      <c r="C26" s="3">
        <v>1558721</v>
      </c>
      <c r="D26" s="3">
        <v>1558721</v>
      </c>
      <c r="E26" s="3">
        <v>1558721</v>
      </c>
      <c r="F26" s="3">
        <v>1558721</v>
      </c>
      <c r="G26" s="3">
        <v>1558721</v>
      </c>
      <c r="H26" s="3">
        <v>1558726</v>
      </c>
      <c r="I26" s="3">
        <v>1558721</v>
      </c>
      <c r="J26" s="3">
        <v>1558721</v>
      </c>
      <c r="K26" s="3">
        <v>1558721</v>
      </c>
      <c r="L26" s="3">
        <v>1558721</v>
      </c>
      <c r="M26" s="3">
        <v>1558721</v>
      </c>
      <c r="N26" s="4">
        <v>1558721</v>
      </c>
      <c r="O26" s="6">
        <v>18704657</v>
      </c>
      <c r="P26" s="3">
        <v>19335071</v>
      </c>
      <c r="Q26" s="4">
        <v>19994483</v>
      </c>
    </row>
    <row r="27" spans="1:17" ht="13.5">
      <c r="A27" s="21" t="s">
        <v>43</v>
      </c>
      <c r="B27" s="20"/>
      <c r="C27" s="3">
        <v>2796245</v>
      </c>
      <c r="D27" s="3">
        <v>2796245</v>
      </c>
      <c r="E27" s="3">
        <v>2796245</v>
      </c>
      <c r="F27" s="3">
        <v>2796245</v>
      </c>
      <c r="G27" s="3">
        <v>2796245</v>
      </c>
      <c r="H27" s="3">
        <v>2796241</v>
      </c>
      <c r="I27" s="3">
        <v>2796245</v>
      </c>
      <c r="J27" s="3">
        <v>2796245</v>
      </c>
      <c r="K27" s="3">
        <v>2796245</v>
      </c>
      <c r="L27" s="3">
        <v>2796245</v>
      </c>
      <c r="M27" s="3">
        <v>2796245</v>
      </c>
      <c r="N27" s="36">
        <v>2796245</v>
      </c>
      <c r="O27" s="6">
        <v>33554936</v>
      </c>
      <c r="P27" s="3">
        <v>35098463</v>
      </c>
      <c r="Q27" s="4">
        <v>36712992</v>
      </c>
    </row>
    <row r="28" spans="1:17" ht="13.5">
      <c r="A28" s="21" t="s">
        <v>44</v>
      </c>
      <c r="B28" s="20"/>
      <c r="C28" s="3">
        <v>211569</v>
      </c>
      <c r="D28" s="3">
        <v>211569</v>
      </c>
      <c r="E28" s="3">
        <v>211569</v>
      </c>
      <c r="F28" s="3">
        <v>211569</v>
      </c>
      <c r="G28" s="3">
        <v>211569</v>
      </c>
      <c r="H28" s="3">
        <v>211567</v>
      </c>
      <c r="I28" s="3">
        <v>211569</v>
      </c>
      <c r="J28" s="3">
        <v>211569</v>
      </c>
      <c r="K28" s="3">
        <v>211569</v>
      </c>
      <c r="L28" s="3">
        <v>211569</v>
      </c>
      <c r="M28" s="3">
        <v>211569</v>
      </c>
      <c r="N28" s="4">
        <v>211569</v>
      </c>
      <c r="O28" s="6">
        <v>2538826</v>
      </c>
      <c r="P28" s="3">
        <v>1985000</v>
      </c>
      <c r="Q28" s="4">
        <v>1880142</v>
      </c>
    </row>
    <row r="29" spans="1:17" ht="13.5">
      <c r="A29" s="21" t="s">
        <v>45</v>
      </c>
      <c r="B29" s="20"/>
      <c r="C29" s="3">
        <v>2786866</v>
      </c>
      <c r="D29" s="3">
        <v>2786866</v>
      </c>
      <c r="E29" s="3">
        <v>2786866</v>
      </c>
      <c r="F29" s="3">
        <v>2786866</v>
      </c>
      <c r="G29" s="3">
        <v>2786866</v>
      </c>
      <c r="H29" s="3">
        <v>2786870</v>
      </c>
      <c r="I29" s="3">
        <v>2786866</v>
      </c>
      <c r="J29" s="3">
        <v>2786866</v>
      </c>
      <c r="K29" s="3">
        <v>2786866</v>
      </c>
      <c r="L29" s="3">
        <v>2786866</v>
      </c>
      <c r="M29" s="3">
        <v>2786866</v>
      </c>
      <c r="N29" s="36">
        <v>2786866</v>
      </c>
      <c r="O29" s="6">
        <v>33442396</v>
      </c>
      <c r="P29" s="3">
        <v>35356015</v>
      </c>
      <c r="Q29" s="4">
        <v>37381002</v>
      </c>
    </row>
    <row r="30" spans="1:17" ht="13.5">
      <c r="A30" s="21" t="s">
        <v>46</v>
      </c>
      <c r="B30" s="20"/>
      <c r="C30" s="3">
        <v>332746</v>
      </c>
      <c r="D30" s="3">
        <v>332746</v>
      </c>
      <c r="E30" s="3">
        <v>332746</v>
      </c>
      <c r="F30" s="3">
        <v>332746</v>
      </c>
      <c r="G30" s="3">
        <v>332746</v>
      </c>
      <c r="H30" s="3">
        <v>332794</v>
      </c>
      <c r="I30" s="3">
        <v>332746</v>
      </c>
      <c r="J30" s="3">
        <v>332746</v>
      </c>
      <c r="K30" s="3">
        <v>332746</v>
      </c>
      <c r="L30" s="3">
        <v>332746</v>
      </c>
      <c r="M30" s="3">
        <v>332746</v>
      </c>
      <c r="N30" s="4">
        <v>332746</v>
      </c>
      <c r="O30" s="6">
        <v>3993000</v>
      </c>
      <c r="P30" s="3">
        <v>3138002</v>
      </c>
      <c r="Q30" s="4">
        <v>3282348</v>
      </c>
    </row>
    <row r="31" spans="1:17" ht="13.5">
      <c r="A31" s="21" t="s">
        <v>47</v>
      </c>
      <c r="B31" s="20"/>
      <c r="C31" s="3">
        <v>1381294</v>
      </c>
      <c r="D31" s="3">
        <v>1381294</v>
      </c>
      <c r="E31" s="3">
        <v>1381294</v>
      </c>
      <c r="F31" s="3">
        <v>1381294</v>
      </c>
      <c r="G31" s="3">
        <v>1381294</v>
      </c>
      <c r="H31" s="3">
        <v>1381332</v>
      </c>
      <c r="I31" s="3">
        <v>1381294</v>
      </c>
      <c r="J31" s="3">
        <v>1381294</v>
      </c>
      <c r="K31" s="3">
        <v>1381294</v>
      </c>
      <c r="L31" s="3">
        <v>1381294</v>
      </c>
      <c r="M31" s="3">
        <v>1381294</v>
      </c>
      <c r="N31" s="36">
        <v>1381294</v>
      </c>
      <c r="O31" s="6">
        <v>16575566</v>
      </c>
      <c r="P31" s="3">
        <v>16720902</v>
      </c>
      <c r="Q31" s="4">
        <v>17490062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1628376</v>
      </c>
      <c r="D33" s="3">
        <v>1628376</v>
      </c>
      <c r="E33" s="3">
        <v>1628376</v>
      </c>
      <c r="F33" s="3">
        <v>1628376</v>
      </c>
      <c r="G33" s="3">
        <v>1628376</v>
      </c>
      <c r="H33" s="3">
        <v>1628478</v>
      </c>
      <c r="I33" s="3">
        <v>1628376</v>
      </c>
      <c r="J33" s="3">
        <v>1628376</v>
      </c>
      <c r="K33" s="3">
        <v>1628376</v>
      </c>
      <c r="L33" s="3">
        <v>1628376</v>
      </c>
      <c r="M33" s="3">
        <v>1628376</v>
      </c>
      <c r="N33" s="4">
        <v>1628376</v>
      </c>
      <c r="O33" s="6">
        <v>19540614</v>
      </c>
      <c r="P33" s="3">
        <v>20439483</v>
      </c>
      <c r="Q33" s="4">
        <v>21379704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18479059</v>
      </c>
      <c r="D35" s="29">
        <f t="shared" si="1"/>
        <v>18479059</v>
      </c>
      <c r="E35" s="29">
        <f t="shared" si="1"/>
        <v>18479059</v>
      </c>
      <c r="F35" s="29">
        <f>SUM(F24:F34)</f>
        <v>18479059</v>
      </c>
      <c r="G35" s="29">
        <f>SUM(G24:G34)</f>
        <v>18479059</v>
      </c>
      <c r="H35" s="29">
        <f>SUM(H24:H34)</f>
        <v>18479248</v>
      </c>
      <c r="I35" s="29">
        <f>SUM(I24:I34)</f>
        <v>18479059</v>
      </c>
      <c r="J35" s="29">
        <f t="shared" si="1"/>
        <v>18479059</v>
      </c>
      <c r="K35" s="29">
        <f>SUM(K24:K34)</f>
        <v>18479059</v>
      </c>
      <c r="L35" s="29">
        <f>SUM(L24:L34)</f>
        <v>18479059</v>
      </c>
      <c r="M35" s="29">
        <f>SUM(M24:M34)</f>
        <v>18479059</v>
      </c>
      <c r="N35" s="32">
        <f t="shared" si="1"/>
        <v>18479059</v>
      </c>
      <c r="O35" s="31">
        <f t="shared" si="1"/>
        <v>221748897</v>
      </c>
      <c r="P35" s="29">
        <f t="shared" si="1"/>
        <v>231309264</v>
      </c>
      <c r="Q35" s="32">
        <f t="shared" si="1"/>
        <v>243559325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-127081</v>
      </c>
      <c r="D37" s="42">
        <f t="shared" si="2"/>
        <v>-127081</v>
      </c>
      <c r="E37" s="42">
        <f t="shared" si="2"/>
        <v>-127081</v>
      </c>
      <c r="F37" s="42">
        <f>+F21-F35</f>
        <v>-127081</v>
      </c>
      <c r="G37" s="42">
        <f>+G21-G35</f>
        <v>-127081</v>
      </c>
      <c r="H37" s="42">
        <f>+H21-H35</f>
        <v>-127283</v>
      </c>
      <c r="I37" s="42">
        <f>+I21-I35</f>
        <v>-127081</v>
      </c>
      <c r="J37" s="42">
        <f t="shared" si="2"/>
        <v>-127081</v>
      </c>
      <c r="K37" s="42">
        <f>+K21-K35</f>
        <v>-127081</v>
      </c>
      <c r="L37" s="42">
        <f>+L21-L35</f>
        <v>-127081</v>
      </c>
      <c r="M37" s="42">
        <f>+M21-M35</f>
        <v>-127081</v>
      </c>
      <c r="N37" s="43">
        <f t="shared" si="2"/>
        <v>-127081</v>
      </c>
      <c r="O37" s="44">
        <f t="shared" si="2"/>
        <v>-1525174</v>
      </c>
      <c r="P37" s="42">
        <f t="shared" si="2"/>
        <v>1777528</v>
      </c>
      <c r="Q37" s="43">
        <f t="shared" si="2"/>
        <v>4458823</v>
      </c>
    </row>
    <row r="38" spans="1:17" ht="21" customHeight="1">
      <c r="A38" s="45" t="s">
        <v>52</v>
      </c>
      <c r="B38" s="25"/>
      <c r="C38" s="3">
        <v>3894083</v>
      </c>
      <c r="D38" s="3">
        <v>3894083</v>
      </c>
      <c r="E38" s="3">
        <v>3894083</v>
      </c>
      <c r="F38" s="3">
        <v>3894083</v>
      </c>
      <c r="G38" s="3">
        <v>3894083</v>
      </c>
      <c r="H38" s="3">
        <v>3894087</v>
      </c>
      <c r="I38" s="3">
        <v>3894083</v>
      </c>
      <c r="J38" s="3">
        <v>3894083</v>
      </c>
      <c r="K38" s="3">
        <v>3894083</v>
      </c>
      <c r="L38" s="3">
        <v>3894083</v>
      </c>
      <c r="M38" s="3">
        <v>3894083</v>
      </c>
      <c r="N38" s="4">
        <v>3894083</v>
      </c>
      <c r="O38" s="6">
        <v>46729000</v>
      </c>
      <c r="P38" s="3">
        <v>45382000</v>
      </c>
      <c r="Q38" s="4">
        <v>33285000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3767002</v>
      </c>
      <c r="D41" s="50">
        <f t="shared" si="3"/>
        <v>3767002</v>
      </c>
      <c r="E41" s="50">
        <f t="shared" si="3"/>
        <v>3767002</v>
      </c>
      <c r="F41" s="50">
        <f>SUM(F37:F40)</f>
        <v>3767002</v>
      </c>
      <c r="G41" s="50">
        <f>SUM(G37:G40)</f>
        <v>3767002</v>
      </c>
      <c r="H41" s="50">
        <f>SUM(H37:H40)</f>
        <v>3766804</v>
      </c>
      <c r="I41" s="50">
        <f>SUM(I37:I40)</f>
        <v>3767002</v>
      </c>
      <c r="J41" s="50">
        <f t="shared" si="3"/>
        <v>3767002</v>
      </c>
      <c r="K41" s="50">
        <f>SUM(K37:K40)</f>
        <v>3767002</v>
      </c>
      <c r="L41" s="50">
        <f>SUM(L37:L40)</f>
        <v>3767002</v>
      </c>
      <c r="M41" s="50">
        <f>SUM(M37:M40)</f>
        <v>3767002</v>
      </c>
      <c r="N41" s="51">
        <f t="shared" si="3"/>
        <v>3767002</v>
      </c>
      <c r="O41" s="52">
        <f t="shared" si="3"/>
        <v>45203826</v>
      </c>
      <c r="P41" s="50">
        <f t="shared" si="3"/>
        <v>47159528</v>
      </c>
      <c r="Q41" s="51">
        <f t="shared" si="3"/>
        <v>37743823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3767002</v>
      </c>
      <c r="D43" s="57">
        <f t="shared" si="4"/>
        <v>3767002</v>
      </c>
      <c r="E43" s="57">
        <f t="shared" si="4"/>
        <v>3767002</v>
      </c>
      <c r="F43" s="57">
        <f>+F41-F42</f>
        <v>3767002</v>
      </c>
      <c r="G43" s="57">
        <f>+G41-G42</f>
        <v>3767002</v>
      </c>
      <c r="H43" s="57">
        <f>+H41-H42</f>
        <v>3766804</v>
      </c>
      <c r="I43" s="57">
        <f>+I41-I42</f>
        <v>3767002</v>
      </c>
      <c r="J43" s="57">
        <f t="shared" si="4"/>
        <v>3767002</v>
      </c>
      <c r="K43" s="57">
        <f>+K41-K42</f>
        <v>3767002</v>
      </c>
      <c r="L43" s="57">
        <f>+L41-L42</f>
        <v>3767002</v>
      </c>
      <c r="M43" s="57">
        <f>+M41-M42</f>
        <v>3767002</v>
      </c>
      <c r="N43" s="58">
        <f t="shared" si="4"/>
        <v>3767002</v>
      </c>
      <c r="O43" s="59">
        <f t="shared" si="4"/>
        <v>45203826</v>
      </c>
      <c r="P43" s="57">
        <f t="shared" si="4"/>
        <v>47159528</v>
      </c>
      <c r="Q43" s="58">
        <f t="shared" si="4"/>
        <v>37743823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3767002</v>
      </c>
      <c r="D45" s="50">
        <f t="shared" si="5"/>
        <v>3767002</v>
      </c>
      <c r="E45" s="50">
        <f t="shared" si="5"/>
        <v>3767002</v>
      </c>
      <c r="F45" s="50">
        <f>SUM(F43:F44)</f>
        <v>3767002</v>
      </c>
      <c r="G45" s="50">
        <f>SUM(G43:G44)</f>
        <v>3767002</v>
      </c>
      <c r="H45" s="50">
        <f>SUM(H43:H44)</f>
        <v>3766804</v>
      </c>
      <c r="I45" s="50">
        <f>SUM(I43:I44)</f>
        <v>3767002</v>
      </c>
      <c r="J45" s="50">
        <f t="shared" si="5"/>
        <v>3767002</v>
      </c>
      <c r="K45" s="50">
        <f>SUM(K43:K44)</f>
        <v>3767002</v>
      </c>
      <c r="L45" s="50">
        <f>SUM(L43:L44)</f>
        <v>3767002</v>
      </c>
      <c r="M45" s="50">
        <f>SUM(M43:M44)</f>
        <v>3767002</v>
      </c>
      <c r="N45" s="51">
        <f t="shared" si="5"/>
        <v>3767002</v>
      </c>
      <c r="O45" s="52">
        <f t="shared" si="5"/>
        <v>45203826</v>
      </c>
      <c r="P45" s="50">
        <f t="shared" si="5"/>
        <v>47159528</v>
      </c>
      <c r="Q45" s="51">
        <f t="shared" si="5"/>
        <v>37743823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3767002</v>
      </c>
      <c r="D47" s="63">
        <f t="shared" si="6"/>
        <v>3767002</v>
      </c>
      <c r="E47" s="63">
        <f t="shared" si="6"/>
        <v>3767002</v>
      </c>
      <c r="F47" s="63">
        <f>SUM(F45:F46)</f>
        <v>3767002</v>
      </c>
      <c r="G47" s="63">
        <f>SUM(G45:G46)</f>
        <v>3767002</v>
      </c>
      <c r="H47" s="63">
        <f>SUM(H45:H46)</f>
        <v>3766804</v>
      </c>
      <c r="I47" s="63">
        <f>SUM(I45:I46)</f>
        <v>3767002</v>
      </c>
      <c r="J47" s="63">
        <f t="shared" si="6"/>
        <v>3767002</v>
      </c>
      <c r="K47" s="63">
        <f>SUM(K45:K46)</f>
        <v>3767002</v>
      </c>
      <c r="L47" s="63">
        <f>SUM(L45:L46)</f>
        <v>3767002</v>
      </c>
      <c r="M47" s="63">
        <f>SUM(M45:M46)</f>
        <v>3767002</v>
      </c>
      <c r="N47" s="64">
        <f t="shared" si="6"/>
        <v>3767002</v>
      </c>
      <c r="O47" s="65">
        <f t="shared" si="6"/>
        <v>45203826</v>
      </c>
      <c r="P47" s="63">
        <f t="shared" si="6"/>
        <v>47159528</v>
      </c>
      <c r="Q47" s="66">
        <f t="shared" si="6"/>
        <v>37743823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17137501</v>
      </c>
      <c r="D5" s="3">
        <v>17137501</v>
      </c>
      <c r="E5" s="3">
        <v>17137501</v>
      </c>
      <c r="F5" s="3">
        <v>17137501</v>
      </c>
      <c r="G5" s="3">
        <v>17137501</v>
      </c>
      <c r="H5" s="3">
        <v>17137501</v>
      </c>
      <c r="I5" s="3">
        <v>17137501</v>
      </c>
      <c r="J5" s="3">
        <v>17137501</v>
      </c>
      <c r="K5" s="3">
        <v>17137501</v>
      </c>
      <c r="L5" s="3">
        <v>17137501</v>
      </c>
      <c r="M5" s="3">
        <v>17137501</v>
      </c>
      <c r="N5" s="4">
        <v>17137505</v>
      </c>
      <c r="O5" s="5">
        <v>205650016</v>
      </c>
      <c r="P5" s="3">
        <v>216446643</v>
      </c>
      <c r="Q5" s="4">
        <v>227810089</v>
      </c>
    </row>
    <row r="6" spans="1:17" ht="13.5">
      <c r="A6" s="19" t="s">
        <v>24</v>
      </c>
      <c r="B6" s="20"/>
      <c r="C6" s="3">
        <v>24302053</v>
      </c>
      <c r="D6" s="3">
        <v>24302053</v>
      </c>
      <c r="E6" s="3">
        <v>24302053</v>
      </c>
      <c r="F6" s="3">
        <v>24302053</v>
      </c>
      <c r="G6" s="3">
        <v>24302053</v>
      </c>
      <c r="H6" s="3">
        <v>24302053</v>
      </c>
      <c r="I6" s="3">
        <v>24302053</v>
      </c>
      <c r="J6" s="3">
        <v>24302053</v>
      </c>
      <c r="K6" s="3">
        <v>24302053</v>
      </c>
      <c r="L6" s="3">
        <v>24302053</v>
      </c>
      <c r="M6" s="3">
        <v>24302053</v>
      </c>
      <c r="N6" s="4">
        <v>24302117</v>
      </c>
      <c r="O6" s="6">
        <v>291624700</v>
      </c>
      <c r="P6" s="3">
        <v>309851247</v>
      </c>
      <c r="Q6" s="4">
        <v>329216949</v>
      </c>
    </row>
    <row r="7" spans="1:17" ht="13.5">
      <c r="A7" s="21" t="s">
        <v>25</v>
      </c>
      <c r="B7" s="20"/>
      <c r="C7" s="3">
        <v>6820502</v>
      </c>
      <c r="D7" s="3">
        <v>6820502</v>
      </c>
      <c r="E7" s="3">
        <v>6820502</v>
      </c>
      <c r="F7" s="3">
        <v>6820502</v>
      </c>
      <c r="G7" s="3">
        <v>6820502</v>
      </c>
      <c r="H7" s="3">
        <v>6820502</v>
      </c>
      <c r="I7" s="3">
        <v>6820502</v>
      </c>
      <c r="J7" s="3">
        <v>6820502</v>
      </c>
      <c r="K7" s="3">
        <v>6820502</v>
      </c>
      <c r="L7" s="3">
        <v>6820502</v>
      </c>
      <c r="M7" s="3">
        <v>6820502</v>
      </c>
      <c r="N7" s="4">
        <v>6820518</v>
      </c>
      <c r="O7" s="6">
        <v>81846040</v>
      </c>
      <c r="P7" s="3">
        <v>87657110</v>
      </c>
      <c r="Q7" s="4">
        <v>93880764</v>
      </c>
    </row>
    <row r="8" spans="1:17" ht="13.5">
      <c r="A8" s="21" t="s">
        <v>26</v>
      </c>
      <c r="B8" s="20"/>
      <c r="C8" s="3">
        <v>4462907</v>
      </c>
      <c r="D8" s="3">
        <v>4462907</v>
      </c>
      <c r="E8" s="3">
        <v>4462907</v>
      </c>
      <c r="F8" s="3">
        <v>4462907</v>
      </c>
      <c r="G8" s="3">
        <v>4462907</v>
      </c>
      <c r="H8" s="3">
        <v>4462907</v>
      </c>
      <c r="I8" s="3">
        <v>4462907</v>
      </c>
      <c r="J8" s="3">
        <v>4462907</v>
      </c>
      <c r="K8" s="3">
        <v>4462907</v>
      </c>
      <c r="L8" s="3">
        <v>4462907</v>
      </c>
      <c r="M8" s="3">
        <v>4462907</v>
      </c>
      <c r="N8" s="4">
        <v>4462914</v>
      </c>
      <c r="O8" s="6">
        <v>53554891</v>
      </c>
      <c r="P8" s="3">
        <v>57035958</v>
      </c>
      <c r="Q8" s="4">
        <v>60743297</v>
      </c>
    </row>
    <row r="9" spans="1:17" ht="13.5">
      <c r="A9" s="21" t="s">
        <v>27</v>
      </c>
      <c r="B9" s="20"/>
      <c r="C9" s="22">
        <v>4557492</v>
      </c>
      <c r="D9" s="22">
        <v>4557492</v>
      </c>
      <c r="E9" s="22">
        <v>4557492</v>
      </c>
      <c r="F9" s="22">
        <v>4557492</v>
      </c>
      <c r="G9" s="22">
        <v>4557492</v>
      </c>
      <c r="H9" s="22">
        <v>4557492</v>
      </c>
      <c r="I9" s="22">
        <v>4557492</v>
      </c>
      <c r="J9" s="22">
        <v>4557492</v>
      </c>
      <c r="K9" s="22">
        <v>4557492</v>
      </c>
      <c r="L9" s="22">
        <v>4557492</v>
      </c>
      <c r="M9" s="22">
        <v>4557492</v>
      </c>
      <c r="N9" s="23">
        <v>4557497</v>
      </c>
      <c r="O9" s="24">
        <v>54689909</v>
      </c>
      <c r="P9" s="22">
        <v>57291131</v>
      </c>
      <c r="Q9" s="23">
        <v>60061432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340222</v>
      </c>
      <c r="D11" s="3">
        <v>340222</v>
      </c>
      <c r="E11" s="3">
        <v>340222</v>
      </c>
      <c r="F11" s="3">
        <v>340222</v>
      </c>
      <c r="G11" s="3">
        <v>340222</v>
      </c>
      <c r="H11" s="3">
        <v>340222</v>
      </c>
      <c r="I11" s="3">
        <v>340222</v>
      </c>
      <c r="J11" s="3">
        <v>340222</v>
      </c>
      <c r="K11" s="3">
        <v>340222</v>
      </c>
      <c r="L11" s="3">
        <v>340222</v>
      </c>
      <c r="M11" s="3">
        <v>340222</v>
      </c>
      <c r="N11" s="4">
        <v>340251</v>
      </c>
      <c r="O11" s="6">
        <v>4082693</v>
      </c>
      <c r="P11" s="3">
        <v>4270496</v>
      </c>
      <c r="Q11" s="4">
        <v>4466940</v>
      </c>
    </row>
    <row r="12" spans="1:17" ht="13.5">
      <c r="A12" s="19" t="s">
        <v>29</v>
      </c>
      <c r="B12" s="25"/>
      <c r="C12" s="3">
        <v>1084429</v>
      </c>
      <c r="D12" s="3">
        <v>1084429</v>
      </c>
      <c r="E12" s="3">
        <v>1084429</v>
      </c>
      <c r="F12" s="3">
        <v>1084429</v>
      </c>
      <c r="G12" s="3">
        <v>1084429</v>
      </c>
      <c r="H12" s="3">
        <v>1084429</v>
      </c>
      <c r="I12" s="3">
        <v>1084429</v>
      </c>
      <c r="J12" s="3">
        <v>1084429</v>
      </c>
      <c r="K12" s="3">
        <v>1084429</v>
      </c>
      <c r="L12" s="3">
        <v>1084429</v>
      </c>
      <c r="M12" s="3">
        <v>1084429</v>
      </c>
      <c r="N12" s="4">
        <v>1084438</v>
      </c>
      <c r="O12" s="6">
        <v>13013157</v>
      </c>
      <c r="P12" s="3">
        <v>13611762</v>
      </c>
      <c r="Q12" s="4">
        <v>14237903</v>
      </c>
    </row>
    <row r="13" spans="1:17" ht="13.5">
      <c r="A13" s="19" t="s">
        <v>30</v>
      </c>
      <c r="B13" s="25"/>
      <c r="C13" s="3">
        <v>582734</v>
      </c>
      <c r="D13" s="3">
        <v>582734</v>
      </c>
      <c r="E13" s="3">
        <v>582734</v>
      </c>
      <c r="F13" s="3">
        <v>582734</v>
      </c>
      <c r="G13" s="3">
        <v>582734</v>
      </c>
      <c r="H13" s="3">
        <v>582734</v>
      </c>
      <c r="I13" s="3">
        <v>582734</v>
      </c>
      <c r="J13" s="3">
        <v>582734</v>
      </c>
      <c r="K13" s="3">
        <v>582734</v>
      </c>
      <c r="L13" s="3">
        <v>582734</v>
      </c>
      <c r="M13" s="3">
        <v>582734</v>
      </c>
      <c r="N13" s="4">
        <v>582746</v>
      </c>
      <c r="O13" s="6">
        <v>6992820</v>
      </c>
      <c r="P13" s="3">
        <v>7482316</v>
      </c>
      <c r="Q13" s="4">
        <v>8006078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557082</v>
      </c>
      <c r="D15" s="3">
        <v>557082</v>
      </c>
      <c r="E15" s="3">
        <v>557082</v>
      </c>
      <c r="F15" s="3">
        <v>557082</v>
      </c>
      <c r="G15" s="3">
        <v>557082</v>
      </c>
      <c r="H15" s="3">
        <v>557082</v>
      </c>
      <c r="I15" s="3">
        <v>557082</v>
      </c>
      <c r="J15" s="3">
        <v>557082</v>
      </c>
      <c r="K15" s="3">
        <v>557082</v>
      </c>
      <c r="L15" s="3">
        <v>557082</v>
      </c>
      <c r="M15" s="3">
        <v>557082</v>
      </c>
      <c r="N15" s="4">
        <v>557118</v>
      </c>
      <c r="O15" s="6">
        <v>6685020</v>
      </c>
      <c r="P15" s="3">
        <v>6992530</v>
      </c>
      <c r="Q15" s="4">
        <v>7314187</v>
      </c>
    </row>
    <row r="16" spans="1:17" ht="13.5">
      <c r="A16" s="19" t="s">
        <v>33</v>
      </c>
      <c r="B16" s="25"/>
      <c r="C16" s="3">
        <v>1726144</v>
      </c>
      <c r="D16" s="3">
        <v>1726144</v>
      </c>
      <c r="E16" s="3">
        <v>1726144</v>
      </c>
      <c r="F16" s="3">
        <v>1726144</v>
      </c>
      <c r="G16" s="3">
        <v>1726144</v>
      </c>
      <c r="H16" s="3">
        <v>1726144</v>
      </c>
      <c r="I16" s="3">
        <v>1726144</v>
      </c>
      <c r="J16" s="3">
        <v>1726144</v>
      </c>
      <c r="K16" s="3">
        <v>1726144</v>
      </c>
      <c r="L16" s="3">
        <v>1726144</v>
      </c>
      <c r="M16" s="3">
        <v>1726144</v>
      </c>
      <c r="N16" s="4">
        <v>1726219</v>
      </c>
      <c r="O16" s="6">
        <v>20713803</v>
      </c>
      <c r="P16" s="3">
        <v>21666636</v>
      </c>
      <c r="Q16" s="4">
        <v>22663303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12134322</v>
      </c>
      <c r="D18" s="3">
        <v>12134322</v>
      </c>
      <c r="E18" s="3">
        <v>12134322</v>
      </c>
      <c r="F18" s="3">
        <v>12134322</v>
      </c>
      <c r="G18" s="3">
        <v>12134322</v>
      </c>
      <c r="H18" s="3">
        <v>12134322</v>
      </c>
      <c r="I18" s="3">
        <v>12134322</v>
      </c>
      <c r="J18" s="3">
        <v>12134322</v>
      </c>
      <c r="K18" s="3">
        <v>12134322</v>
      </c>
      <c r="L18" s="3">
        <v>12134322</v>
      </c>
      <c r="M18" s="3">
        <v>12134322</v>
      </c>
      <c r="N18" s="4">
        <v>12134358</v>
      </c>
      <c r="O18" s="6">
        <v>145611900</v>
      </c>
      <c r="P18" s="3">
        <v>158488428</v>
      </c>
      <c r="Q18" s="4">
        <v>172144156</v>
      </c>
    </row>
    <row r="19" spans="1:17" ht="13.5">
      <c r="A19" s="19" t="s">
        <v>36</v>
      </c>
      <c r="B19" s="25"/>
      <c r="C19" s="22">
        <v>1795023</v>
      </c>
      <c r="D19" s="22">
        <v>1795023</v>
      </c>
      <c r="E19" s="22">
        <v>1795023</v>
      </c>
      <c r="F19" s="22">
        <v>1795023</v>
      </c>
      <c r="G19" s="22">
        <v>1795023</v>
      </c>
      <c r="H19" s="22">
        <v>1795023</v>
      </c>
      <c r="I19" s="22">
        <v>1795023</v>
      </c>
      <c r="J19" s="22">
        <v>1795023</v>
      </c>
      <c r="K19" s="22">
        <v>1795023</v>
      </c>
      <c r="L19" s="22">
        <v>1795023</v>
      </c>
      <c r="M19" s="22">
        <v>1795023</v>
      </c>
      <c r="N19" s="23">
        <v>1795135</v>
      </c>
      <c r="O19" s="24">
        <v>21540388</v>
      </c>
      <c r="P19" s="22">
        <v>10887248</v>
      </c>
      <c r="Q19" s="23">
        <v>11250060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75500411</v>
      </c>
      <c r="D21" s="29">
        <f t="shared" si="0"/>
        <v>75500411</v>
      </c>
      <c r="E21" s="29">
        <f t="shared" si="0"/>
        <v>75500411</v>
      </c>
      <c r="F21" s="29">
        <f>SUM(F5:F20)</f>
        <v>75500411</v>
      </c>
      <c r="G21" s="29">
        <f>SUM(G5:G20)</f>
        <v>75500411</v>
      </c>
      <c r="H21" s="29">
        <f>SUM(H5:H20)</f>
        <v>75500411</v>
      </c>
      <c r="I21" s="29">
        <f>SUM(I5:I20)</f>
        <v>75500411</v>
      </c>
      <c r="J21" s="29">
        <f t="shared" si="0"/>
        <v>75500411</v>
      </c>
      <c r="K21" s="29">
        <f>SUM(K5:K20)</f>
        <v>75500411</v>
      </c>
      <c r="L21" s="29">
        <f>SUM(L5:L20)</f>
        <v>75500411</v>
      </c>
      <c r="M21" s="29">
        <f>SUM(M5:M20)</f>
        <v>75500411</v>
      </c>
      <c r="N21" s="30">
        <f t="shared" si="0"/>
        <v>75500816</v>
      </c>
      <c r="O21" s="31">
        <f t="shared" si="0"/>
        <v>906005337</v>
      </c>
      <c r="P21" s="29">
        <f t="shared" si="0"/>
        <v>951681505</v>
      </c>
      <c r="Q21" s="32">
        <f t="shared" si="0"/>
        <v>1011795158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28080925</v>
      </c>
      <c r="D24" s="3">
        <v>28080925</v>
      </c>
      <c r="E24" s="3">
        <v>28080925</v>
      </c>
      <c r="F24" s="3">
        <v>28080925</v>
      </c>
      <c r="G24" s="3">
        <v>28080925</v>
      </c>
      <c r="H24" s="3">
        <v>28080925</v>
      </c>
      <c r="I24" s="3">
        <v>28080925</v>
      </c>
      <c r="J24" s="3">
        <v>28080925</v>
      </c>
      <c r="K24" s="3">
        <v>28080925</v>
      </c>
      <c r="L24" s="3">
        <v>28080925</v>
      </c>
      <c r="M24" s="3">
        <v>28080925</v>
      </c>
      <c r="N24" s="36">
        <v>28083587</v>
      </c>
      <c r="O24" s="6">
        <v>336973762</v>
      </c>
      <c r="P24" s="3">
        <v>353568570</v>
      </c>
      <c r="Q24" s="4">
        <v>369832730</v>
      </c>
    </row>
    <row r="25" spans="1:17" ht="13.5">
      <c r="A25" s="21" t="s">
        <v>41</v>
      </c>
      <c r="B25" s="20"/>
      <c r="C25" s="3">
        <v>1137562</v>
      </c>
      <c r="D25" s="3">
        <v>1137562</v>
      </c>
      <c r="E25" s="3">
        <v>1137562</v>
      </c>
      <c r="F25" s="3">
        <v>1137562</v>
      </c>
      <c r="G25" s="3">
        <v>1137562</v>
      </c>
      <c r="H25" s="3">
        <v>1137562</v>
      </c>
      <c r="I25" s="3">
        <v>1137562</v>
      </c>
      <c r="J25" s="3">
        <v>1137562</v>
      </c>
      <c r="K25" s="3">
        <v>1137562</v>
      </c>
      <c r="L25" s="3">
        <v>1137562</v>
      </c>
      <c r="M25" s="3">
        <v>1137562</v>
      </c>
      <c r="N25" s="4">
        <v>1137642</v>
      </c>
      <c r="O25" s="6">
        <v>13650824</v>
      </c>
      <c r="P25" s="3">
        <v>14278761</v>
      </c>
      <c r="Q25" s="4">
        <v>14935584</v>
      </c>
    </row>
    <row r="26" spans="1:17" ht="13.5">
      <c r="A26" s="21" t="s">
        <v>42</v>
      </c>
      <c r="B26" s="20"/>
      <c r="C26" s="3">
        <v>7464374</v>
      </c>
      <c r="D26" s="3">
        <v>7464374</v>
      </c>
      <c r="E26" s="3">
        <v>7464374</v>
      </c>
      <c r="F26" s="3">
        <v>7464374</v>
      </c>
      <c r="G26" s="3">
        <v>7464374</v>
      </c>
      <c r="H26" s="3">
        <v>7464374</v>
      </c>
      <c r="I26" s="3">
        <v>7464374</v>
      </c>
      <c r="J26" s="3">
        <v>7464374</v>
      </c>
      <c r="K26" s="3">
        <v>7464374</v>
      </c>
      <c r="L26" s="3">
        <v>7464374</v>
      </c>
      <c r="M26" s="3">
        <v>7464374</v>
      </c>
      <c r="N26" s="4">
        <v>7464406</v>
      </c>
      <c r="O26" s="6">
        <v>89572520</v>
      </c>
      <c r="P26" s="3">
        <v>29519459</v>
      </c>
      <c r="Q26" s="4">
        <v>31379627</v>
      </c>
    </row>
    <row r="27" spans="1:17" ht="13.5">
      <c r="A27" s="21" t="s">
        <v>43</v>
      </c>
      <c r="B27" s="20"/>
      <c r="C27" s="3">
        <v>7439212</v>
      </c>
      <c r="D27" s="3">
        <v>7439212</v>
      </c>
      <c r="E27" s="3">
        <v>7439212</v>
      </c>
      <c r="F27" s="3">
        <v>7439212</v>
      </c>
      <c r="G27" s="3">
        <v>7439212</v>
      </c>
      <c r="H27" s="3">
        <v>7439212</v>
      </c>
      <c r="I27" s="3">
        <v>7439212</v>
      </c>
      <c r="J27" s="3">
        <v>7439212</v>
      </c>
      <c r="K27" s="3">
        <v>7439212</v>
      </c>
      <c r="L27" s="3">
        <v>7439212</v>
      </c>
      <c r="M27" s="3">
        <v>7439212</v>
      </c>
      <c r="N27" s="36">
        <v>7439253</v>
      </c>
      <c r="O27" s="6">
        <v>89270585</v>
      </c>
      <c r="P27" s="3">
        <v>93555574</v>
      </c>
      <c r="Q27" s="4">
        <v>98046241</v>
      </c>
    </row>
    <row r="28" spans="1:17" ht="13.5">
      <c r="A28" s="21" t="s">
        <v>44</v>
      </c>
      <c r="B28" s="20"/>
      <c r="C28" s="3">
        <v>115651</v>
      </c>
      <c r="D28" s="3">
        <v>115651</v>
      </c>
      <c r="E28" s="3">
        <v>115651</v>
      </c>
      <c r="F28" s="3">
        <v>115651</v>
      </c>
      <c r="G28" s="3">
        <v>115651</v>
      </c>
      <c r="H28" s="3">
        <v>115651</v>
      </c>
      <c r="I28" s="3">
        <v>115651</v>
      </c>
      <c r="J28" s="3">
        <v>115651</v>
      </c>
      <c r="K28" s="3">
        <v>115651</v>
      </c>
      <c r="L28" s="3">
        <v>115651</v>
      </c>
      <c r="M28" s="3">
        <v>115651</v>
      </c>
      <c r="N28" s="4">
        <v>115662</v>
      </c>
      <c r="O28" s="6">
        <v>1387823</v>
      </c>
      <c r="P28" s="3">
        <v>715994</v>
      </c>
      <c r="Q28" s="4">
        <v>0</v>
      </c>
    </row>
    <row r="29" spans="1:17" ht="13.5">
      <c r="A29" s="21" t="s">
        <v>45</v>
      </c>
      <c r="B29" s="20"/>
      <c r="C29" s="3">
        <v>23311977</v>
      </c>
      <c r="D29" s="3">
        <v>23311977</v>
      </c>
      <c r="E29" s="3">
        <v>23311977</v>
      </c>
      <c r="F29" s="3">
        <v>23311977</v>
      </c>
      <c r="G29" s="3">
        <v>23311977</v>
      </c>
      <c r="H29" s="3">
        <v>23311977</v>
      </c>
      <c r="I29" s="3">
        <v>23311977</v>
      </c>
      <c r="J29" s="3">
        <v>23311977</v>
      </c>
      <c r="K29" s="3">
        <v>23311977</v>
      </c>
      <c r="L29" s="3">
        <v>23311977</v>
      </c>
      <c r="M29" s="3">
        <v>23311977</v>
      </c>
      <c r="N29" s="36">
        <v>23311993</v>
      </c>
      <c r="O29" s="6">
        <v>279743740</v>
      </c>
      <c r="P29" s="3">
        <v>295062530</v>
      </c>
      <c r="Q29" s="4">
        <v>320817863</v>
      </c>
    </row>
    <row r="30" spans="1:17" ht="13.5">
      <c r="A30" s="21" t="s">
        <v>46</v>
      </c>
      <c r="B30" s="20"/>
      <c r="C30" s="3">
        <v>2171491</v>
      </c>
      <c r="D30" s="3">
        <v>2171491</v>
      </c>
      <c r="E30" s="3">
        <v>2171491</v>
      </c>
      <c r="F30" s="3">
        <v>2171491</v>
      </c>
      <c r="G30" s="3">
        <v>2171491</v>
      </c>
      <c r="H30" s="3">
        <v>2171491</v>
      </c>
      <c r="I30" s="3">
        <v>2171491</v>
      </c>
      <c r="J30" s="3">
        <v>2171491</v>
      </c>
      <c r="K30" s="3">
        <v>2171491</v>
      </c>
      <c r="L30" s="3">
        <v>2171491</v>
      </c>
      <c r="M30" s="3">
        <v>2171491</v>
      </c>
      <c r="N30" s="4">
        <v>2172250</v>
      </c>
      <c r="O30" s="6">
        <v>26058651</v>
      </c>
      <c r="P30" s="3">
        <v>26270152</v>
      </c>
      <c r="Q30" s="4">
        <v>31398195</v>
      </c>
    </row>
    <row r="31" spans="1:17" ht="13.5">
      <c r="A31" s="21" t="s">
        <v>47</v>
      </c>
      <c r="B31" s="20"/>
      <c r="C31" s="3">
        <v>5029218</v>
      </c>
      <c r="D31" s="3">
        <v>5029218</v>
      </c>
      <c r="E31" s="3">
        <v>5029218</v>
      </c>
      <c r="F31" s="3">
        <v>5029218</v>
      </c>
      <c r="G31" s="3">
        <v>5029218</v>
      </c>
      <c r="H31" s="3">
        <v>5029218</v>
      </c>
      <c r="I31" s="3">
        <v>5029218</v>
      </c>
      <c r="J31" s="3">
        <v>5029218</v>
      </c>
      <c r="K31" s="3">
        <v>5029218</v>
      </c>
      <c r="L31" s="3">
        <v>5029218</v>
      </c>
      <c r="M31" s="3">
        <v>5029218</v>
      </c>
      <c r="N31" s="36">
        <v>5030246</v>
      </c>
      <c r="O31" s="6">
        <v>60351644</v>
      </c>
      <c r="P31" s="3">
        <v>61673526</v>
      </c>
      <c r="Q31" s="4">
        <v>69279487</v>
      </c>
    </row>
    <row r="32" spans="1:17" ht="13.5">
      <c r="A32" s="21" t="s">
        <v>35</v>
      </c>
      <c r="B32" s="20"/>
      <c r="C32" s="3">
        <v>63436</v>
      </c>
      <c r="D32" s="3">
        <v>63436</v>
      </c>
      <c r="E32" s="3">
        <v>63436</v>
      </c>
      <c r="F32" s="3">
        <v>63436</v>
      </c>
      <c r="G32" s="3">
        <v>63436</v>
      </c>
      <c r="H32" s="3">
        <v>63436</v>
      </c>
      <c r="I32" s="3">
        <v>63436</v>
      </c>
      <c r="J32" s="3">
        <v>63436</v>
      </c>
      <c r="K32" s="3">
        <v>63436</v>
      </c>
      <c r="L32" s="3">
        <v>63436</v>
      </c>
      <c r="M32" s="3">
        <v>63436</v>
      </c>
      <c r="N32" s="4">
        <v>63454</v>
      </c>
      <c r="O32" s="6">
        <v>761250</v>
      </c>
      <c r="P32" s="3">
        <v>773268</v>
      </c>
      <c r="Q32" s="4">
        <v>945601</v>
      </c>
    </row>
    <row r="33" spans="1:17" ht="13.5">
      <c r="A33" s="21" t="s">
        <v>48</v>
      </c>
      <c r="B33" s="20"/>
      <c r="C33" s="3">
        <v>8214070</v>
      </c>
      <c r="D33" s="3">
        <v>8214070</v>
      </c>
      <c r="E33" s="3">
        <v>8214070</v>
      </c>
      <c r="F33" s="3">
        <v>8214070</v>
      </c>
      <c r="G33" s="3">
        <v>8214070</v>
      </c>
      <c r="H33" s="3">
        <v>8214070</v>
      </c>
      <c r="I33" s="3">
        <v>8214070</v>
      </c>
      <c r="J33" s="3">
        <v>8214070</v>
      </c>
      <c r="K33" s="3">
        <v>8214070</v>
      </c>
      <c r="L33" s="3">
        <v>8214070</v>
      </c>
      <c r="M33" s="3">
        <v>8214070</v>
      </c>
      <c r="N33" s="4">
        <v>8216269</v>
      </c>
      <c r="O33" s="6">
        <v>98571039</v>
      </c>
      <c r="P33" s="3">
        <v>101265984</v>
      </c>
      <c r="Q33" s="4">
        <v>106871907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83027916</v>
      </c>
      <c r="D35" s="29">
        <f t="shared" si="1"/>
        <v>83027916</v>
      </c>
      <c r="E35" s="29">
        <f t="shared" si="1"/>
        <v>83027916</v>
      </c>
      <c r="F35" s="29">
        <f>SUM(F24:F34)</f>
        <v>83027916</v>
      </c>
      <c r="G35" s="29">
        <f>SUM(G24:G34)</f>
        <v>83027916</v>
      </c>
      <c r="H35" s="29">
        <f>SUM(H24:H34)</f>
        <v>83027916</v>
      </c>
      <c r="I35" s="29">
        <f>SUM(I24:I34)</f>
        <v>83027916</v>
      </c>
      <c r="J35" s="29">
        <f t="shared" si="1"/>
        <v>83027916</v>
      </c>
      <c r="K35" s="29">
        <f>SUM(K24:K34)</f>
        <v>83027916</v>
      </c>
      <c r="L35" s="29">
        <f>SUM(L24:L34)</f>
        <v>83027916</v>
      </c>
      <c r="M35" s="29">
        <f>SUM(M24:M34)</f>
        <v>83027916</v>
      </c>
      <c r="N35" s="32">
        <f t="shared" si="1"/>
        <v>83034762</v>
      </c>
      <c r="O35" s="31">
        <f t="shared" si="1"/>
        <v>996341838</v>
      </c>
      <c r="P35" s="29">
        <f t="shared" si="1"/>
        <v>976683818</v>
      </c>
      <c r="Q35" s="32">
        <f t="shared" si="1"/>
        <v>1043507235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-7527505</v>
      </c>
      <c r="D37" s="42">
        <f t="shared" si="2"/>
        <v>-7527505</v>
      </c>
      <c r="E37" s="42">
        <f t="shared" si="2"/>
        <v>-7527505</v>
      </c>
      <c r="F37" s="42">
        <f>+F21-F35</f>
        <v>-7527505</v>
      </c>
      <c r="G37" s="42">
        <f>+G21-G35</f>
        <v>-7527505</v>
      </c>
      <c r="H37" s="42">
        <f>+H21-H35</f>
        <v>-7527505</v>
      </c>
      <c r="I37" s="42">
        <f>+I21-I35</f>
        <v>-7527505</v>
      </c>
      <c r="J37" s="42">
        <f t="shared" si="2"/>
        <v>-7527505</v>
      </c>
      <c r="K37" s="42">
        <f>+K21-K35</f>
        <v>-7527505</v>
      </c>
      <c r="L37" s="42">
        <f>+L21-L35</f>
        <v>-7527505</v>
      </c>
      <c r="M37" s="42">
        <f>+M21-M35</f>
        <v>-7527505</v>
      </c>
      <c r="N37" s="43">
        <f t="shared" si="2"/>
        <v>-7533946</v>
      </c>
      <c r="O37" s="44">
        <f t="shared" si="2"/>
        <v>-90336501</v>
      </c>
      <c r="P37" s="42">
        <f t="shared" si="2"/>
        <v>-25002313</v>
      </c>
      <c r="Q37" s="43">
        <f t="shared" si="2"/>
        <v>-31712077</v>
      </c>
    </row>
    <row r="38" spans="1:17" ht="21" customHeight="1">
      <c r="A38" s="45" t="s">
        <v>52</v>
      </c>
      <c r="B38" s="25"/>
      <c r="C38" s="3">
        <v>3196349</v>
      </c>
      <c r="D38" s="3">
        <v>3196349</v>
      </c>
      <c r="E38" s="3">
        <v>3196349</v>
      </c>
      <c r="F38" s="3">
        <v>3196349</v>
      </c>
      <c r="G38" s="3">
        <v>3196349</v>
      </c>
      <c r="H38" s="3">
        <v>3196349</v>
      </c>
      <c r="I38" s="3">
        <v>3196349</v>
      </c>
      <c r="J38" s="3">
        <v>3196349</v>
      </c>
      <c r="K38" s="3">
        <v>3196349</v>
      </c>
      <c r="L38" s="3">
        <v>3196349</v>
      </c>
      <c r="M38" s="3">
        <v>3196349</v>
      </c>
      <c r="N38" s="4">
        <v>3196361</v>
      </c>
      <c r="O38" s="6">
        <v>38356200</v>
      </c>
      <c r="P38" s="3">
        <v>38330650</v>
      </c>
      <c r="Q38" s="4">
        <v>41171500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1</v>
      </c>
      <c r="O39" s="24">
        <v>1</v>
      </c>
      <c r="P39" s="22">
        <v>1</v>
      </c>
      <c r="Q39" s="23">
        <v>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-4331156</v>
      </c>
      <c r="D41" s="50">
        <f t="shared" si="3"/>
        <v>-4331156</v>
      </c>
      <c r="E41" s="50">
        <f t="shared" si="3"/>
        <v>-4331156</v>
      </c>
      <c r="F41" s="50">
        <f>SUM(F37:F40)</f>
        <v>-4331156</v>
      </c>
      <c r="G41" s="50">
        <f>SUM(G37:G40)</f>
        <v>-4331156</v>
      </c>
      <c r="H41" s="50">
        <f>SUM(H37:H40)</f>
        <v>-4331156</v>
      </c>
      <c r="I41" s="50">
        <f>SUM(I37:I40)</f>
        <v>-4331156</v>
      </c>
      <c r="J41" s="50">
        <f t="shared" si="3"/>
        <v>-4331156</v>
      </c>
      <c r="K41" s="50">
        <f>SUM(K37:K40)</f>
        <v>-4331156</v>
      </c>
      <c r="L41" s="50">
        <f>SUM(L37:L40)</f>
        <v>-4331156</v>
      </c>
      <c r="M41" s="50">
        <f>SUM(M37:M40)</f>
        <v>-4331156</v>
      </c>
      <c r="N41" s="51">
        <f t="shared" si="3"/>
        <v>-4337584</v>
      </c>
      <c r="O41" s="52">
        <f t="shared" si="3"/>
        <v>-51980300</v>
      </c>
      <c r="P41" s="50">
        <f t="shared" si="3"/>
        <v>13328338</v>
      </c>
      <c r="Q41" s="51">
        <f t="shared" si="3"/>
        <v>9459424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-4331156</v>
      </c>
      <c r="D43" s="57">
        <f t="shared" si="4"/>
        <v>-4331156</v>
      </c>
      <c r="E43" s="57">
        <f t="shared" si="4"/>
        <v>-4331156</v>
      </c>
      <c r="F43" s="57">
        <f>+F41-F42</f>
        <v>-4331156</v>
      </c>
      <c r="G43" s="57">
        <f>+G41-G42</f>
        <v>-4331156</v>
      </c>
      <c r="H43" s="57">
        <f>+H41-H42</f>
        <v>-4331156</v>
      </c>
      <c r="I43" s="57">
        <f>+I41-I42</f>
        <v>-4331156</v>
      </c>
      <c r="J43" s="57">
        <f t="shared" si="4"/>
        <v>-4331156</v>
      </c>
      <c r="K43" s="57">
        <f>+K41-K42</f>
        <v>-4331156</v>
      </c>
      <c r="L43" s="57">
        <f>+L41-L42</f>
        <v>-4331156</v>
      </c>
      <c r="M43" s="57">
        <f>+M41-M42</f>
        <v>-4331156</v>
      </c>
      <c r="N43" s="58">
        <f t="shared" si="4"/>
        <v>-4337584</v>
      </c>
      <c r="O43" s="59">
        <f t="shared" si="4"/>
        <v>-51980300</v>
      </c>
      <c r="P43" s="57">
        <f t="shared" si="4"/>
        <v>13328338</v>
      </c>
      <c r="Q43" s="58">
        <f t="shared" si="4"/>
        <v>9459424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-4331156</v>
      </c>
      <c r="D45" s="50">
        <f t="shared" si="5"/>
        <v>-4331156</v>
      </c>
      <c r="E45" s="50">
        <f t="shared" si="5"/>
        <v>-4331156</v>
      </c>
      <c r="F45" s="50">
        <f>SUM(F43:F44)</f>
        <v>-4331156</v>
      </c>
      <c r="G45" s="50">
        <f>SUM(G43:G44)</f>
        <v>-4331156</v>
      </c>
      <c r="H45" s="50">
        <f>SUM(H43:H44)</f>
        <v>-4331156</v>
      </c>
      <c r="I45" s="50">
        <f>SUM(I43:I44)</f>
        <v>-4331156</v>
      </c>
      <c r="J45" s="50">
        <f t="shared" si="5"/>
        <v>-4331156</v>
      </c>
      <c r="K45" s="50">
        <f>SUM(K43:K44)</f>
        <v>-4331156</v>
      </c>
      <c r="L45" s="50">
        <f>SUM(L43:L44)</f>
        <v>-4331156</v>
      </c>
      <c r="M45" s="50">
        <f>SUM(M43:M44)</f>
        <v>-4331156</v>
      </c>
      <c r="N45" s="51">
        <f t="shared" si="5"/>
        <v>-4337584</v>
      </c>
      <c r="O45" s="52">
        <f t="shared" si="5"/>
        <v>-51980300</v>
      </c>
      <c r="P45" s="50">
        <f t="shared" si="5"/>
        <v>13328338</v>
      </c>
      <c r="Q45" s="51">
        <f t="shared" si="5"/>
        <v>9459424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-4331156</v>
      </c>
      <c r="D47" s="63">
        <f t="shared" si="6"/>
        <v>-4331156</v>
      </c>
      <c r="E47" s="63">
        <f t="shared" si="6"/>
        <v>-4331156</v>
      </c>
      <c r="F47" s="63">
        <f>SUM(F45:F46)</f>
        <v>-4331156</v>
      </c>
      <c r="G47" s="63">
        <f>SUM(G45:G46)</f>
        <v>-4331156</v>
      </c>
      <c r="H47" s="63">
        <f>SUM(H45:H46)</f>
        <v>-4331156</v>
      </c>
      <c r="I47" s="63">
        <f>SUM(I45:I46)</f>
        <v>-4331156</v>
      </c>
      <c r="J47" s="63">
        <f t="shared" si="6"/>
        <v>-4331156</v>
      </c>
      <c r="K47" s="63">
        <f>SUM(K45:K46)</f>
        <v>-4331156</v>
      </c>
      <c r="L47" s="63">
        <f>SUM(L45:L46)</f>
        <v>-4331156</v>
      </c>
      <c r="M47" s="63">
        <f>SUM(M45:M46)</f>
        <v>-4331156</v>
      </c>
      <c r="N47" s="64">
        <f t="shared" si="6"/>
        <v>-4337584</v>
      </c>
      <c r="O47" s="65">
        <f t="shared" si="6"/>
        <v>-51980300</v>
      </c>
      <c r="P47" s="63">
        <f t="shared" si="6"/>
        <v>13328338</v>
      </c>
      <c r="Q47" s="66">
        <f t="shared" si="6"/>
        <v>9459424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2020-11-26T15:46:11Z</dcterms:created>
  <dcterms:modified xsi:type="dcterms:W3CDTF">2020-11-26T15:48:49Z</dcterms:modified>
  <cp:category/>
  <cp:version/>
  <cp:contentType/>
  <cp:contentStatus/>
</cp:coreProperties>
</file>